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75" windowWidth="15300" windowHeight="4080"/>
  </bookViews>
  <sheets>
    <sheet name="Лист1" sheetId="3" r:id="rId1"/>
    <sheet name="Лист2" sheetId="7" r:id="rId2"/>
    <sheet name="Лист3 " sheetId="11" r:id="rId3"/>
    <sheet name="Лист4 " sheetId="14" r:id="rId4"/>
    <sheet name="Лист5" sheetId="10" r:id="rId5"/>
  </sheets>
  <definedNames>
    <definedName name="_xlnm._FilterDatabase" localSheetId="0" hidden="1">Лист1!$A$26:$N$308</definedName>
    <definedName name="_xlnm._FilterDatabase" localSheetId="2" hidden="1">'Лист3 '!$A$6:$R$6</definedName>
    <definedName name="_xlnm._FilterDatabase" localSheetId="3" hidden="1">'Лист4 '!$A$6:$R$41</definedName>
    <definedName name="_xlnm.Print_Titles" localSheetId="0">Лист1!$23:$26</definedName>
    <definedName name="_xlnm.Print_Titles" localSheetId="1">Лист2!$3:$6</definedName>
    <definedName name="_xlnm.Print_Titles" localSheetId="2">'Лист3 '!$3:$6</definedName>
    <definedName name="_xlnm.Print_Titles" localSheetId="3">'Лист4 '!$3:$6</definedName>
    <definedName name="_xlnm.Print_Area" localSheetId="0">Лист1!$A$1:$N$308</definedName>
    <definedName name="_xlnm.Print_Area" localSheetId="1">Лист2!$A$1:$P$59</definedName>
    <definedName name="_xlnm.Print_Area" localSheetId="2">'Лист3 '!$A$1:$P$266</definedName>
    <definedName name="_xlnm.Print_Area" localSheetId="3">'Лист4 '!$A$1:$P$42</definedName>
    <definedName name="_xlnm.Print_Area" localSheetId="4">Лист5!$A$1:$DS$20</definedName>
  </definedNames>
  <calcPr calcId="124519"/>
</workbook>
</file>

<file path=xl/calcChain.xml><?xml version="1.0" encoding="utf-8"?>
<calcChain xmlns="http://schemas.openxmlformats.org/spreadsheetml/2006/main">
  <c r="L314" i="3"/>
  <c r="I314"/>
  <c r="F314"/>
  <c r="N41" i="14"/>
  <c r="K41"/>
  <c r="H41"/>
  <c r="K40"/>
  <c r="N40"/>
  <c r="H40"/>
  <c r="K38"/>
  <c r="N38"/>
  <c r="H38"/>
  <c r="K36"/>
  <c r="N36"/>
  <c r="H36"/>
  <c r="K34"/>
  <c r="N34"/>
  <c r="H34"/>
  <c r="K32"/>
  <c r="N32"/>
  <c r="H32"/>
  <c r="K30"/>
  <c r="N30"/>
  <c r="H30"/>
  <c r="K28"/>
  <c r="N28"/>
  <c r="H28"/>
  <c r="K26"/>
  <c r="N26"/>
  <c r="H26"/>
  <c r="K24"/>
  <c r="N24"/>
  <c r="H24"/>
  <c r="K22"/>
  <c r="N22"/>
  <c r="H22"/>
  <c r="K20"/>
  <c r="N20"/>
  <c r="H20"/>
  <c r="K18"/>
  <c r="N18"/>
  <c r="H18"/>
  <c r="K16"/>
  <c r="N16"/>
  <c r="H16"/>
  <c r="K14"/>
  <c r="N14"/>
  <c r="H14"/>
  <c r="K12"/>
  <c r="N12"/>
  <c r="H12"/>
  <c r="K10"/>
  <c r="N10"/>
  <c r="H10"/>
  <c r="K8"/>
  <c r="N8"/>
  <c r="H8"/>
  <c r="N265" i="11"/>
  <c r="K265"/>
  <c r="H265"/>
  <c r="K264"/>
  <c r="N264"/>
  <c r="H264"/>
  <c r="N262"/>
  <c r="K262"/>
  <c r="H262"/>
  <c r="N260"/>
  <c r="K260"/>
  <c r="H260"/>
  <c r="N258"/>
  <c r="K258"/>
  <c r="H258"/>
  <c r="K256"/>
  <c r="N256"/>
  <c r="H256"/>
  <c r="K254"/>
  <c r="N254"/>
  <c r="H254"/>
  <c r="K252"/>
  <c r="N252"/>
  <c r="H252"/>
  <c r="K250"/>
  <c r="N250"/>
  <c r="H250"/>
  <c r="K248"/>
  <c r="N248"/>
  <c r="H248"/>
  <c r="K246"/>
  <c r="N246"/>
  <c r="H246"/>
  <c r="K244"/>
  <c r="N244"/>
  <c r="H244"/>
  <c r="K242"/>
  <c r="N242"/>
  <c r="H242"/>
  <c r="N240"/>
  <c r="K240"/>
  <c r="H240"/>
  <c r="N238"/>
  <c r="K238"/>
  <c r="H238"/>
  <c r="K236"/>
  <c r="N236"/>
  <c r="H236"/>
  <c r="K234"/>
  <c r="N234"/>
  <c r="H234"/>
  <c r="K232"/>
  <c r="N232"/>
  <c r="H232"/>
  <c r="K228"/>
  <c r="N228"/>
  <c r="H228"/>
  <c r="K226"/>
  <c r="N226"/>
  <c r="H226"/>
  <c r="N224"/>
  <c r="K224"/>
  <c r="H224"/>
  <c r="K222"/>
  <c r="N222"/>
  <c r="H222"/>
  <c r="K220"/>
  <c r="N220"/>
  <c r="H220"/>
  <c r="K218"/>
  <c r="N218"/>
  <c r="H218"/>
  <c r="N216"/>
  <c r="K216"/>
  <c r="H216"/>
  <c r="N214"/>
  <c r="K214"/>
  <c r="H214"/>
  <c r="K212"/>
  <c r="N212"/>
  <c r="H212"/>
  <c r="K210"/>
  <c r="N210"/>
  <c r="H210"/>
  <c r="K208"/>
  <c r="N208"/>
  <c r="H208"/>
  <c r="K206"/>
  <c r="N206"/>
  <c r="H206"/>
  <c r="K204"/>
  <c r="N204"/>
  <c r="H204"/>
  <c r="K202"/>
  <c r="N202"/>
  <c r="H202"/>
  <c r="K200"/>
  <c r="N200"/>
  <c r="H200"/>
  <c r="K198"/>
  <c r="N198"/>
  <c r="H198"/>
  <c r="K196"/>
  <c r="N196"/>
  <c r="H196"/>
  <c r="K194"/>
  <c r="N194"/>
  <c r="H194"/>
  <c r="N190"/>
  <c r="K190"/>
  <c r="H190"/>
  <c r="N188"/>
  <c r="K188"/>
  <c r="H188"/>
  <c r="K192"/>
  <c r="N192"/>
  <c r="H192"/>
  <c r="K186"/>
  <c r="N186"/>
  <c r="H186"/>
  <c r="K184"/>
  <c r="N184"/>
  <c r="H184"/>
  <c r="K182"/>
  <c r="N182"/>
  <c r="H182"/>
  <c r="K176"/>
  <c r="N176"/>
  <c r="H176"/>
  <c r="K178"/>
  <c r="N178"/>
  <c r="H178"/>
  <c r="K180"/>
  <c r="N180"/>
  <c r="H180"/>
  <c r="K174"/>
  <c r="N174"/>
  <c r="H174"/>
  <c r="K172"/>
  <c r="N172"/>
  <c r="H172"/>
  <c r="K170"/>
  <c r="N170"/>
  <c r="H170"/>
  <c r="K168"/>
  <c r="N168"/>
  <c r="H168"/>
  <c r="N158"/>
  <c r="K158"/>
  <c r="H158"/>
  <c r="N153"/>
  <c r="K153"/>
  <c r="H153"/>
  <c r="N151"/>
  <c r="K151"/>
  <c r="H151"/>
  <c r="N148"/>
  <c r="K148"/>
  <c r="H148"/>
  <c r="N145"/>
  <c r="K145"/>
  <c r="H145"/>
  <c r="K143"/>
  <c r="H143"/>
  <c r="N140"/>
  <c r="K140"/>
  <c r="H140"/>
  <c r="N143"/>
  <c r="N138"/>
  <c r="K138"/>
  <c r="H138"/>
  <c r="N135"/>
  <c r="K135"/>
  <c r="H135"/>
  <c r="N133"/>
  <c r="K133"/>
  <c r="H133"/>
  <c r="N130"/>
  <c r="K130"/>
  <c r="H130"/>
  <c r="N128"/>
  <c r="K128"/>
  <c r="H128"/>
  <c r="N125"/>
  <c r="K125"/>
  <c r="H125"/>
  <c r="N122"/>
  <c r="K122"/>
  <c r="H122"/>
  <c r="N119"/>
  <c r="K119"/>
  <c r="H119"/>
  <c r="N116"/>
  <c r="K116"/>
  <c r="H116"/>
  <c r="N113"/>
  <c r="K113"/>
  <c r="H113"/>
  <c r="N110"/>
  <c r="K110"/>
  <c r="H110"/>
  <c r="N108"/>
  <c r="K108"/>
  <c r="H108"/>
  <c r="N106"/>
  <c r="K106"/>
  <c r="H106"/>
  <c r="N104"/>
  <c r="K104"/>
  <c r="H104"/>
  <c r="N101"/>
  <c r="K101"/>
  <c r="H101"/>
  <c r="N99"/>
  <c r="K99"/>
  <c r="H99"/>
  <c r="N97"/>
  <c r="K97"/>
  <c r="H97"/>
  <c r="N90"/>
  <c r="K90"/>
  <c r="H90"/>
  <c r="N88"/>
  <c r="K88"/>
  <c r="H88"/>
  <c r="N86"/>
  <c r="K86"/>
  <c r="H86"/>
  <c r="K84"/>
  <c r="N84"/>
  <c r="H84"/>
  <c r="N82"/>
  <c r="K82"/>
  <c r="H82"/>
  <c r="N79"/>
  <c r="K79"/>
  <c r="H79"/>
  <c r="K77"/>
  <c r="N77"/>
  <c r="H77"/>
  <c r="K74"/>
  <c r="N74"/>
  <c r="H74"/>
  <c r="N71"/>
  <c r="K71"/>
  <c r="H71"/>
  <c r="N68"/>
  <c r="K68"/>
  <c r="H68"/>
  <c r="N65"/>
  <c r="K65"/>
  <c r="H65"/>
  <c r="N63"/>
  <c r="K63"/>
  <c r="H63"/>
  <c r="N60"/>
  <c r="K60"/>
  <c r="H60"/>
  <c r="N57"/>
  <c r="K57"/>
  <c r="H57"/>
  <c r="N55"/>
  <c r="K55"/>
  <c r="H55"/>
  <c r="N52"/>
  <c r="K52"/>
  <c r="H52"/>
  <c r="N49"/>
  <c r="K49"/>
  <c r="H49"/>
  <c r="N46"/>
  <c r="K46"/>
  <c r="H46"/>
  <c r="K43"/>
  <c r="N43"/>
  <c r="H43"/>
  <c r="N37"/>
  <c r="K37"/>
  <c r="H37"/>
  <c r="N34"/>
  <c r="K34"/>
  <c r="H34"/>
  <c r="K31"/>
  <c r="N31"/>
  <c r="H31"/>
  <c r="N28"/>
  <c r="K28"/>
  <c r="H28"/>
  <c r="N25"/>
  <c r="K25"/>
  <c r="H25"/>
  <c r="N20"/>
  <c r="K20"/>
  <c r="H20"/>
  <c r="N18"/>
  <c r="K18"/>
  <c r="H18"/>
  <c r="N15"/>
  <c r="K15"/>
  <c r="H15"/>
  <c r="N59" i="7"/>
  <c r="K59"/>
  <c r="H59"/>
  <c r="N58"/>
  <c r="K58"/>
  <c r="H58"/>
  <c r="K44"/>
  <c r="K43"/>
  <c r="N43"/>
  <c r="N44" s="1"/>
  <c r="H43"/>
  <c r="H44" s="1"/>
  <c r="N8"/>
  <c r="K8"/>
  <c r="H8"/>
  <c r="I307" i="3"/>
  <c r="L307"/>
  <c r="F307"/>
  <c r="I301"/>
  <c r="L301"/>
  <c r="F301"/>
  <c r="I299"/>
  <c r="L299"/>
  <c r="F299"/>
  <c r="I295"/>
  <c r="L295"/>
  <c r="F295"/>
  <c r="L285"/>
  <c r="I285"/>
  <c r="F285"/>
  <c r="I282"/>
  <c r="L282"/>
  <c r="F282"/>
  <c r="I278"/>
  <c r="L278"/>
  <c r="F278"/>
  <c r="I275"/>
  <c r="L275"/>
  <c r="F275"/>
  <c r="I271"/>
  <c r="L271"/>
  <c r="F271"/>
  <c r="I268"/>
  <c r="L268"/>
  <c r="F268"/>
  <c r="L264"/>
  <c r="I264"/>
  <c r="F264"/>
  <c r="I261"/>
  <c r="L261"/>
  <c r="F261"/>
  <c r="I257"/>
  <c r="L257"/>
  <c r="F257"/>
  <c r="I253"/>
  <c r="L253"/>
  <c r="F253"/>
  <c r="I249"/>
  <c r="L249"/>
  <c r="F249"/>
  <c r="I245"/>
  <c r="L245"/>
  <c r="F245"/>
  <c r="I241"/>
  <c r="L241"/>
  <c r="F241"/>
  <c r="L237"/>
  <c r="I237"/>
  <c r="F237"/>
  <c r="L235"/>
  <c r="I235"/>
  <c r="F235"/>
  <c r="I233"/>
  <c r="L233"/>
  <c r="F233"/>
  <c r="I231"/>
  <c r="L231"/>
  <c r="F231"/>
  <c r="L228"/>
  <c r="I228"/>
  <c r="F228"/>
  <c r="I224"/>
  <c r="L224"/>
  <c r="F224"/>
  <c r="I221"/>
  <c r="L221"/>
  <c r="F221"/>
  <c r="I217"/>
  <c r="L217"/>
  <c r="F217"/>
  <c r="I214"/>
  <c r="L214"/>
  <c r="F214"/>
  <c r="I211"/>
  <c r="L211"/>
  <c r="F211"/>
  <c r="I204"/>
  <c r="L204"/>
  <c r="F204"/>
  <c r="I198"/>
  <c r="L198"/>
  <c r="F198"/>
  <c r="I196"/>
  <c r="L196"/>
  <c r="F196"/>
  <c r="I193"/>
  <c r="L193"/>
  <c r="F193"/>
  <c r="I190"/>
  <c r="L190"/>
  <c r="F190"/>
  <c r="I187"/>
  <c r="L187"/>
  <c r="F187"/>
  <c r="I173"/>
  <c r="L173"/>
  <c r="F173"/>
  <c r="L184"/>
  <c r="I184"/>
  <c r="F184"/>
  <c r="I180"/>
  <c r="L180"/>
  <c r="F180"/>
  <c r="I177"/>
  <c r="L177"/>
  <c r="F177"/>
  <c r="I169"/>
  <c r="L169"/>
  <c r="F169"/>
  <c r="I165"/>
  <c r="L165"/>
  <c r="F165"/>
  <c r="I161"/>
  <c r="L161"/>
  <c r="F161"/>
  <c r="I158"/>
  <c r="L158"/>
  <c r="F158"/>
  <c r="I154"/>
  <c r="L154"/>
  <c r="F154"/>
  <c r="F152"/>
  <c r="I152"/>
  <c r="L152"/>
  <c r="I148"/>
  <c r="L148"/>
  <c r="F148"/>
  <c r="I145"/>
  <c r="L145"/>
  <c r="F145"/>
  <c r="I137"/>
  <c r="L137"/>
  <c r="F137"/>
  <c r="I133"/>
  <c r="L133"/>
  <c r="F133"/>
  <c r="I129"/>
  <c r="L129"/>
  <c r="F129"/>
  <c r="I125"/>
  <c r="L125"/>
  <c r="F125"/>
  <c r="I117"/>
  <c r="L117"/>
  <c r="F117"/>
  <c r="I113"/>
  <c r="L113"/>
  <c r="F113"/>
  <c r="I109"/>
  <c r="L109"/>
  <c r="F109"/>
  <c r="L101"/>
  <c r="I101"/>
  <c r="F101"/>
  <c r="L99"/>
  <c r="I99"/>
  <c r="F99"/>
  <c r="L97"/>
  <c r="I97"/>
  <c r="F97"/>
  <c r="L95"/>
  <c r="I95"/>
  <c r="F95"/>
  <c r="L93"/>
  <c r="I93"/>
  <c r="F93"/>
  <c r="L91"/>
  <c r="I91"/>
  <c r="F91"/>
  <c r="L89"/>
  <c r="I89"/>
  <c r="F89"/>
  <c r="L87"/>
  <c r="I87"/>
  <c r="F87"/>
  <c r="I85"/>
  <c r="L85"/>
  <c r="F85"/>
  <c r="L83"/>
  <c r="I83"/>
  <c r="F83"/>
  <c r="L81"/>
  <c r="I81"/>
  <c r="F81"/>
  <c r="L44"/>
  <c r="I44"/>
  <c r="F44"/>
  <c r="I42"/>
  <c r="L42"/>
  <c r="F42"/>
  <c r="I36"/>
  <c r="L36"/>
  <c r="F36"/>
  <c r="I32"/>
  <c r="L32"/>
  <c r="F32"/>
  <c r="L40"/>
  <c r="I121"/>
  <c r="I40"/>
  <c r="F141"/>
  <c r="F121"/>
  <c r="F105"/>
  <c r="L289"/>
  <c r="I289"/>
  <c r="F289"/>
  <c r="L226"/>
  <c r="I226"/>
  <c r="N93" i="11"/>
  <c r="K93"/>
  <c r="H93"/>
  <c r="N40"/>
  <c r="K40"/>
  <c r="H40"/>
  <c r="N22"/>
  <c r="K22"/>
  <c r="H22"/>
  <c r="N12"/>
  <c r="K12"/>
  <c r="H12"/>
  <c r="I292" i="3"/>
  <c r="L292"/>
  <c r="F292"/>
  <c r="F226"/>
  <c r="L200"/>
  <c r="I200"/>
  <c r="F200"/>
  <c r="L141"/>
  <c r="I141"/>
  <c r="L121"/>
  <c r="L105"/>
  <c r="I105"/>
  <c r="F40"/>
  <c r="H159" i="11" l="1"/>
  <c r="K159"/>
  <c r="N159"/>
  <c r="F308" i="3"/>
  <c r="I308"/>
  <c r="L308"/>
</calcChain>
</file>

<file path=xl/sharedStrings.xml><?xml version="1.0" encoding="utf-8"?>
<sst xmlns="http://schemas.openxmlformats.org/spreadsheetml/2006/main" count="2674" uniqueCount="277">
  <si>
    <t xml:space="preserve"> г.</t>
  </si>
  <si>
    <t>«</t>
  </si>
  <si>
    <t>»</t>
  </si>
  <si>
    <t>Дата</t>
  </si>
  <si>
    <t>по ОКЕИ</t>
  </si>
  <si>
    <t>(подпись)</t>
  </si>
  <si>
    <t>(расшифровка подписи)</t>
  </si>
  <si>
    <t>УТВЕРЖДАЮ</t>
  </si>
  <si>
    <t>(наименование должности лица, утверждающего смету;</t>
  </si>
  <si>
    <t>КОДЫ</t>
  </si>
  <si>
    <t>Формы по ОКУД</t>
  </si>
  <si>
    <t>по Сводному реестру</t>
  </si>
  <si>
    <t>Глава по БК</t>
  </si>
  <si>
    <t>по ОКТМО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</si>
  <si>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</si>
  <si>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</si>
  <si>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</si>
  <si>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</si>
  <si>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</si>
  <si>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Раздел 1. Итоговые показатели бюджетной сметы</t>
  </si>
  <si>
    <t>(на текущий финансовый год)</t>
  </si>
  <si>
    <t>на 20</t>
  </si>
  <si>
    <t xml:space="preserve"> год</t>
  </si>
  <si>
    <t>(на второй год планового периода)</t>
  </si>
  <si>
    <t>(на первый год планового периода)</t>
  </si>
  <si>
    <t>в валюте</t>
  </si>
  <si>
    <t>раздел</t>
  </si>
  <si>
    <t>Итого по коду БК</t>
  </si>
  <si>
    <t>Всего</t>
  </si>
  <si>
    <t>х</t>
  </si>
  <si>
    <r>
      <t>1</t>
    </r>
    <r>
      <rPr>
        <sz val="8"/>
        <rFont val="Times New Roman"/>
        <family val="1"/>
        <charset val="204"/>
      </rPr>
      <t xml:space="preserve"> В случае утверждения закона (решения) о бюджете на очередной финансовый год и плановый период.</t>
    </r>
  </si>
  <si>
    <r>
      <t>2</t>
    </r>
    <r>
      <rPr>
        <sz val="8"/>
        <rFont val="Times New Roman"/>
        <family val="1"/>
        <charset val="204"/>
      </rPr>
      <t xml:space="preserve"> Указывается дата подписания сметы, в случае утверждения сметы руководителем учреждения — дата утверждения сметы.</t>
    </r>
  </si>
  <si>
    <t>Раздел 3. Лимиты бюджетных обязательств по расходам на предоставление бюджетных инвестиций юридическим лицам, субсидий бюджетным</t>
  </si>
  <si>
    <t>и автономным учреждениям, иным некоммерческим организациям, межбюджетных трансфертов, субсидий юридическим лицам, индивидуальным</t>
  </si>
  <si>
    <t>предпринимателям, физическим лицам — производителям товаров, работ, услуг, субсидий государственным корпорациям, компаниям,</t>
  </si>
  <si>
    <t>государственного долга, исполнение судебных актов, государственных гарантий Российской Федерации, а также по резервным расходам</t>
  </si>
  <si>
    <t>публично-правовым компаниям; осуществление платежей, взносов, безвозмездных перечислений субъектам международного права; обслуживание</t>
  </si>
  <si>
    <t>Валюта</t>
  </si>
  <si>
    <t>наименование</t>
  </si>
  <si>
    <t>код по ОКВ</t>
  </si>
  <si>
    <t>(уполномоченное лицо)</t>
  </si>
  <si>
    <t>(должность)</t>
  </si>
  <si>
    <t>(фамилия, инициалы)</t>
  </si>
  <si>
    <t>Исполнитель</t>
  </si>
  <si>
    <t>(телефон)</t>
  </si>
  <si>
    <t>наименование главного распорядителя (распорядителя) бюджетных средств; учреждения)</t>
  </si>
  <si>
    <t>Раздел 5. СПРАВОЧНО: Бюджетные ассигнования на исполнение публичных нормативных обязательств</t>
  </si>
  <si>
    <t>Код по бюджетной классификации Российской Федерации</t>
  </si>
  <si>
    <t xml:space="preserve">Сумма </t>
  </si>
  <si>
    <t>в рублях (рублевом эквиваленте)</t>
  </si>
  <si>
    <t>код валюты по ОКВ</t>
  </si>
  <si>
    <t>подраз-дел</t>
  </si>
  <si>
    <t>целевая статья</t>
  </si>
  <si>
    <t>вид расходов</t>
  </si>
  <si>
    <t>Наименование показателя</t>
  </si>
  <si>
    <t>Код строки</t>
  </si>
  <si>
    <t>Раздел 4. Лимиты бюджетных обязательств по расходам на закупки товаров, работ, услуг, осуществляемые получателем бюджетных средств в пользу третьих лиц</t>
  </si>
  <si>
    <r>
      <t>3</t>
    </r>
    <r>
      <rPr>
        <sz val="8"/>
        <rFont val="Times New Roman"/>
        <family val="1"/>
        <charset val="204"/>
      </rPr>
      <t xml:space="preserve"> Указывается код классификации операций сектора государственного управления или код аналитического показателя в случае, если Порядком ведения сметы предусмотрена дополнительная детализация показателей сметы по кодам статей (подстатей) соответствующих групп (статей) классификации операций сектора государственного управления (кодам аналитических показателей).</t>
    </r>
  </si>
  <si>
    <r>
      <t>4</t>
    </r>
    <r>
      <rPr>
        <sz val="8"/>
        <rFont val="Times New Roman"/>
        <family val="1"/>
        <charset val="204"/>
      </rPr>
      <t xml:space="preserve"> Расходы, осуществляемые в целях обеспечения выполнения функций учреждения, установленных статьей 70 Бюджетного кодекса Российской Федерации (Собрание законодательства Российской Федерации, 2007, № 18, ст. 2117, 2010, № 19, ст. 2291; 2013, № 52, ст. 6983).</t>
    </r>
  </si>
  <si>
    <t>Министерство  социальной защиты, труда и занятости населения Республики Мордовия</t>
  </si>
  <si>
    <t>Республиканский</t>
  </si>
  <si>
    <t>244</t>
  </si>
  <si>
    <t>РК-226</t>
  </si>
  <si>
    <t>РК-341</t>
  </si>
  <si>
    <t>РК-342</t>
  </si>
  <si>
    <t>РК-346</t>
  </si>
  <si>
    <t>РК-349</t>
  </si>
  <si>
    <t>РК-221</t>
  </si>
  <si>
    <t>312</t>
  </si>
  <si>
    <t>РК-262</t>
  </si>
  <si>
    <t>РК-264</t>
  </si>
  <si>
    <t>111</t>
  </si>
  <si>
    <t>РК-211</t>
  </si>
  <si>
    <t>РК-266</t>
  </si>
  <si>
    <t>112</t>
  </si>
  <si>
    <t>РК-212</t>
  </si>
  <si>
    <t>119</t>
  </si>
  <si>
    <t>РК-213</t>
  </si>
  <si>
    <t>РК-225</t>
  </si>
  <si>
    <t>РК-344</t>
  </si>
  <si>
    <t>РК-223</t>
  </si>
  <si>
    <t>РК-224</t>
  </si>
  <si>
    <t>РК-226-ФПД</t>
  </si>
  <si>
    <t>РК-227</t>
  </si>
  <si>
    <t>РК-229</t>
  </si>
  <si>
    <t>РК-310</t>
  </si>
  <si>
    <t>РК-310-ФПД</t>
  </si>
  <si>
    <t>РК-343</t>
  </si>
  <si>
    <t>РК-346-ФПД</t>
  </si>
  <si>
    <t>РК-347</t>
  </si>
  <si>
    <t>247</t>
  </si>
  <si>
    <t>831</t>
  </si>
  <si>
    <t>РК-296</t>
  </si>
  <si>
    <t>РК-297</t>
  </si>
  <si>
    <t>851</t>
  </si>
  <si>
    <t>РК-291</t>
  </si>
  <si>
    <t>852</t>
  </si>
  <si>
    <t>853</t>
  </si>
  <si>
    <t>РК-292</t>
  </si>
  <si>
    <t>313</t>
  </si>
  <si>
    <t>0310211050</t>
  </si>
  <si>
    <t>0310211060</t>
  </si>
  <si>
    <t>321</t>
  </si>
  <si>
    <t>0330211210</t>
  </si>
  <si>
    <t>323</t>
  </si>
  <si>
    <t>РК-263</t>
  </si>
  <si>
    <t>Раздел 2. Лимиты бюджетных обязательств по расходам получателя бюджетных средств</t>
  </si>
  <si>
    <t>Код аналитического показателя</t>
  </si>
  <si>
    <t>10</t>
  </si>
  <si>
    <t>02</t>
  </si>
  <si>
    <t>Прочая закупка товаров, работ и услуг</t>
  </si>
  <si>
    <t>Руководитель учреждения</t>
  </si>
  <si>
    <t>07</t>
  </si>
  <si>
    <t>01</t>
  </si>
  <si>
    <t>03</t>
  </si>
  <si>
    <t>04</t>
  </si>
  <si>
    <t>06</t>
  </si>
  <si>
    <t>Раздел 6. Прочие расходы</t>
  </si>
  <si>
    <t>Раздел 7. СПРАВОЧНО: Курс иностранной валюты к рублю Российской Федерации</t>
  </si>
  <si>
    <t>Услуги связи</t>
  </si>
  <si>
    <t>Прочие работы, услуги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</si>
  <si>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</si>
  <si>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</si>
  <si>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</si>
  <si>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</si>
  <si>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Увеличение стоимости основных средств</t>
  </si>
  <si>
    <t>Пособия по социальной помощи населению в денежной форме</t>
  </si>
  <si>
    <t>Пенсии, пособия, выплачиваемые работодателями, нанимателями бывшим работникам</t>
  </si>
  <si>
    <t>Заработная плата</t>
  </si>
  <si>
    <t>Социальные пособия и компенсации персоналу в денежной форме</t>
  </si>
  <si>
    <t>Работы, услуги по содержанию имущества</t>
  </si>
  <si>
    <t>Коммунальные услуги</t>
  </si>
  <si>
    <t>Страхование</t>
  </si>
  <si>
    <t>Арендная плата за пользование имуществом (за исключением земельных участков и других обособленных природных объектов)</t>
  </si>
  <si>
    <t>Увеличение стоимости горюче-смазочных материалов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</si>
  <si>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</si>
  <si>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</si>
  <si>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</si>
  <si>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Арендная плата за пользование земельными участками и другими обособленными природными объектами</t>
  </si>
  <si>
    <t>Увеличение стоимости материальных запасов для целей капитальных вложений</t>
  </si>
  <si>
    <t>Государственное казенное учреждение "Социальная защита населения по Большеигнатовскому району РМ"</t>
  </si>
  <si>
    <t>25</t>
  </si>
  <si>
    <t>Директор</t>
  </si>
  <si>
    <t>Главный бухгалтер</t>
  </si>
  <si>
    <t>2-19-86</t>
  </si>
  <si>
    <t>0340210100</t>
  </si>
  <si>
    <t>0340282130</t>
  </si>
  <si>
    <t>0340181450</t>
  </si>
  <si>
    <t>0340211020</t>
  </si>
  <si>
    <t>0340211030</t>
  </si>
  <si>
    <t>0340211050</t>
  </si>
  <si>
    <t>0340211060</t>
  </si>
  <si>
    <t>0340211090</t>
  </si>
  <si>
    <t>0340211100</t>
  </si>
  <si>
    <t>0340211120</t>
  </si>
  <si>
    <t>0340211180</t>
  </si>
  <si>
    <t>0340211190</t>
  </si>
  <si>
    <t>0340211270</t>
  </si>
  <si>
    <t>0340211290</t>
  </si>
  <si>
    <t>0340211990</t>
  </si>
  <si>
    <t>0340213110</t>
  </si>
  <si>
    <t>0340213130</t>
  </si>
  <si>
    <t>0340213180</t>
  </si>
  <si>
    <t>0340213210</t>
  </si>
  <si>
    <t>0340252200</t>
  </si>
  <si>
    <t>0340252500</t>
  </si>
  <si>
    <t>03402R4620</t>
  </si>
  <si>
    <t>03402А4620</t>
  </si>
  <si>
    <t>0440312010</t>
  </si>
  <si>
    <t>0340311010</t>
  </si>
  <si>
    <t>0340311040</t>
  </si>
  <si>
    <t>0340311070</t>
  </si>
  <si>
    <t>0340311110</t>
  </si>
  <si>
    <t>0340311130</t>
  </si>
  <si>
    <t>0340311150</t>
  </si>
  <si>
    <t>0340311280</t>
  </si>
  <si>
    <t>0340382010</t>
  </si>
  <si>
    <t>0340382060</t>
  </si>
  <si>
    <t>0340382260</t>
  </si>
  <si>
    <t>Начисления на выплату по оплате труда</t>
  </si>
  <si>
    <t>26</t>
  </si>
  <si>
    <t>декабря</t>
  </si>
  <si>
    <t>Увеличение стоимости прочих материальных запасов</t>
  </si>
  <si>
    <t>Министерство социальной защиты, труда и занятости населения Республики Мордовия</t>
  </si>
  <si>
    <t>В.А. Томилин</t>
  </si>
  <si>
    <t xml:space="preserve">БЮДЖЕТНАЯ СМЕТА НА 2025 ФИНАНСОВЫЙ ГОД </t>
  </si>
  <si>
    <t>(НА 2025 ФИНАНСОВЫЙ ГОД И ПЛАНОВЫЙ ПЕРИОД 2026-2027 ГОДОВ)</t>
  </si>
  <si>
    <t>«30» декабря 2025 г.</t>
  </si>
  <si>
    <t>«30» декабря  2025 г.</t>
  </si>
  <si>
    <t xml:space="preserve">на 2025 год (на текущий финансовый год) </t>
  </si>
  <si>
    <t>на 2027 год (на второй год планового периода)</t>
  </si>
  <si>
    <t>0340486330</t>
  </si>
  <si>
    <t>032Я253130</t>
  </si>
  <si>
    <t>25-53130-00000-00000</t>
  </si>
  <si>
    <t>032Я4А1630</t>
  </si>
  <si>
    <t>РК-222</t>
  </si>
  <si>
    <t>РК-228</t>
  </si>
  <si>
    <t>248</t>
  </si>
  <si>
    <t>РК-295</t>
  </si>
  <si>
    <t>21401R5140</t>
  </si>
  <si>
    <t>25-55140-00000-00000</t>
  </si>
  <si>
    <t>032Я112020</t>
  </si>
  <si>
    <t>032Я254041</t>
  </si>
  <si>
    <t>25-54040-00000-00000</t>
  </si>
  <si>
    <t>032Я254042</t>
  </si>
  <si>
    <t>032Я254043</t>
  </si>
  <si>
    <t>032Я254044</t>
  </si>
  <si>
    <t>032Я254045</t>
  </si>
  <si>
    <t>032Я254046</t>
  </si>
  <si>
    <t>032Я254047</t>
  </si>
  <si>
    <t>032Я254048</t>
  </si>
  <si>
    <t>0340211140</t>
  </si>
  <si>
    <t>0340211170</t>
  </si>
  <si>
    <t>0340211250</t>
  </si>
  <si>
    <t>0340211340</t>
  </si>
  <si>
    <t>0340211360</t>
  </si>
  <si>
    <t>0340213200</t>
  </si>
  <si>
    <t>25-52200-00000-00000</t>
  </si>
  <si>
    <t>0340252400</t>
  </si>
  <si>
    <t>25-52400-00000-00000</t>
  </si>
  <si>
    <t>25-52500-00000-00000</t>
  </si>
  <si>
    <t>034025250F</t>
  </si>
  <si>
    <t>25-5250F-00000-00000</t>
  </si>
  <si>
    <t>03402R1570</t>
  </si>
  <si>
    <t>2551570X252170000000</t>
  </si>
  <si>
    <t>25-54620-00000-00000</t>
  </si>
  <si>
    <t>03402ВС300</t>
  </si>
  <si>
    <t>РК-226-СВО1</t>
  </si>
  <si>
    <t>РК-226-СВО2</t>
  </si>
  <si>
    <t>РК-226-СВО3</t>
  </si>
  <si>
    <t>РК-262-СВО1</t>
  </si>
  <si>
    <t>РК-262-СВО2</t>
  </si>
  <si>
    <t>РК-262-СВО3</t>
  </si>
  <si>
    <t>03402ВС310</t>
  </si>
  <si>
    <t>03402ВС320</t>
  </si>
  <si>
    <t>0340382030</t>
  </si>
  <si>
    <t>0340382050</t>
  </si>
  <si>
    <t>2220112050</t>
  </si>
  <si>
    <t>032Я111350</t>
  </si>
  <si>
    <t>032Я113170</t>
  </si>
  <si>
    <t>032Я2А3130</t>
  </si>
  <si>
    <t>0340311210</t>
  </si>
  <si>
    <t>0340311330</t>
  </si>
  <si>
    <t>0340382020</t>
  </si>
  <si>
    <t>0340382070</t>
  </si>
  <si>
    <t>0340382230</t>
  </si>
  <si>
    <t>03403R0840</t>
  </si>
  <si>
    <t>25-50840-00000-00000</t>
  </si>
  <si>
    <t>0340282210</t>
  </si>
  <si>
    <t>2040283510</t>
  </si>
  <si>
    <t>09</t>
  </si>
  <si>
    <t>на 2026 год (на первый год планового периода)</t>
  </si>
  <si>
    <t>0310211100</t>
  </si>
  <si>
    <t>0310311120</t>
  </si>
  <si>
    <t>Прочие несоциальные выплаты персоналу в денежной форме</t>
  </si>
  <si>
    <t>Транспортные услуги</t>
  </si>
  <si>
    <t>Услуги, работы для целей капитальных вложений</t>
  </si>
  <si>
    <t>Увеличение стоимости строительных материалов</t>
  </si>
  <si>
    <t>Другие экономические санкции</t>
  </si>
  <si>
    <t>Иные выплаты текущего характера организациям</t>
  </si>
  <si>
    <t>Субсидии на софинансирование региональных программ по повышению рождаемости в субъектах Российской Федерации, в которых суммарный коэффициент рождаемости ниже среднероссийского уровня</t>
  </si>
  <si>
    <t>Субсидии на реализацию мероприятий субъектов Российской Федерации в сфере реабилитации и абилитации инвалидов</t>
  </si>
  <si>
    <t>Субвенции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</si>
  <si>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болезней"</t>
  </si>
  <si>
    <t>Субвенции на оплату жилищно-коммунальных услуг отдельным категориям граждан</t>
  </si>
  <si>
    <t>ЕДВ военнослужащим, проходящим военную службу по контракту в ВС РФ, гражданам, призванным на военную службу по мобилизации (абз. 2, 3 п. 1 Указа Главы РМ от 31.07.2024 г. № 189-УГ)</t>
  </si>
  <si>
    <t>ЕДВ военнослужащим, проходящим военную службу по контракту в войсках национальной гвардии, иностранным гражданам, гражданам, в отношении которых избрана мера пресечения в виде заключения под стражу (абз. 4-6 п. 1 Указа Главы РМ от 31.07.2024 г. № 189- УГ)</t>
  </si>
  <si>
    <t>ЕДВ гражданам РФ, которые в период отбывания наказания в виде лишения свободы в учреждениях УИС заключили контракт о прохождении военной службы в ВС РФ (Указ Главы РМ от 13.01.2025 г. № 6-УГ)</t>
  </si>
  <si>
    <t>Субсидии на компенсацию отдельным категориям граждан оплаты взноса на капитальный ремонт общего имущества в многоквартирном доме</t>
  </si>
  <si>
    <t>Субсидии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</si>
  <si>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Субсидии на софинансирование расходов, связанных с оказанием государственной социальной помощи на основании социального контракта отдельным категориям граждан</t>
  </si>
  <si>
    <t>Субсидии на софинансирование расходов по предоставлению субсидий льготным категориям граждан на покупку и установку газоиспользующего оборудования, проведение работ при социальной газификации (догазификации) (Льготные категории граждан получили газоиспользующее оборудование с установкой и подключением домовладения к газораспределительным сетям)</t>
  </si>
  <si>
    <t>Пособия по социальной помощи населению в натуральной форме</t>
  </si>
  <si>
    <t>27</t>
  </si>
  <si>
    <t>30</t>
  </si>
  <si>
    <t>ПРОВЕРКА (должно быть равно ВСЕГО по лицевому счету, Лист2+Лист3+Лист4)</t>
  </si>
  <si>
    <t>И.о. Министра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</si>
</sst>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/mm/yyyy\ hh:mm"/>
  </numFmts>
  <fonts count="28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Arial Cyr"/>
    </font>
    <font>
      <sz val="10"/>
      <color indexed="17"/>
      <name val="Arial Cyr"/>
    </font>
    <font>
      <sz val="10"/>
      <color indexed="8"/>
      <name val="Times New Roman"/>
      <family val="1"/>
      <charset val="204"/>
    </font>
    <font>
      <sz val="12"/>
      <name val="Times New Roman CYR"/>
    </font>
    <font>
      <b/>
      <sz val="10"/>
      <color indexed="8"/>
      <name val="Times New Roman"/>
      <family val="1"/>
      <charset val="204"/>
    </font>
    <font>
      <b/>
      <sz val="12"/>
      <color rgb="FF000000"/>
      <name val="Times New Roman Cyr&quot;, serif"/>
    </font>
    <font>
      <sz val="11"/>
      <name val="Calibri"/>
      <family val="2"/>
      <scheme val="minor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rgb="FF99CC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4" fontId="14" fillId="0" borderId="1">
      <alignment vertical="top" shrinkToFit="1"/>
    </xf>
    <xf numFmtId="49" fontId="13" fillId="0" borderId="1">
      <alignment vertical="top"/>
    </xf>
    <xf numFmtId="0" fontId="1" fillId="0" borderId="0"/>
    <xf numFmtId="0" fontId="18" fillId="0" borderId="0">
      <alignment horizontal="center" vertical="center" wrapText="1"/>
    </xf>
    <xf numFmtId="0" fontId="19" fillId="0" borderId="0"/>
    <xf numFmtId="0" fontId="20" fillId="6" borderId="13">
      <alignment horizontal="center" vertical="center" wrapText="1"/>
    </xf>
    <xf numFmtId="0" fontId="20" fillId="6" borderId="13">
      <alignment horizontal="center" vertical="center" wrapText="1"/>
    </xf>
    <xf numFmtId="164" fontId="21" fillId="0" borderId="13">
      <alignment vertical="top" wrapText="1"/>
    </xf>
    <xf numFmtId="4" fontId="22" fillId="0" borderId="13">
      <alignment vertical="top" shrinkToFit="1"/>
    </xf>
    <xf numFmtId="0" fontId="23" fillId="5" borderId="13">
      <alignment vertical="top"/>
    </xf>
    <xf numFmtId="4" fontId="24" fillId="5" borderId="13">
      <alignment vertical="top" shrinkToFit="1"/>
    </xf>
    <xf numFmtId="0" fontId="21" fillId="0" borderId="0">
      <alignment horizontal="left" vertical="top" wrapText="1"/>
    </xf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14" fontId="21" fillId="0" borderId="13">
      <alignment vertical="top"/>
    </xf>
    <xf numFmtId="4" fontId="21" fillId="0" borderId="13">
      <alignment vertical="top" shrinkToFit="1"/>
    </xf>
    <xf numFmtId="0" fontId="21" fillId="0" borderId="0">
      <alignment horizontal="center" vertical="center" wrapText="1"/>
    </xf>
    <xf numFmtId="4" fontId="23" fillId="5" borderId="13">
      <alignment vertical="top" shrinkToFit="1"/>
    </xf>
    <xf numFmtId="0" fontId="23" fillId="5" borderId="13">
      <alignment horizontal="right" vertical="top"/>
    </xf>
    <xf numFmtId="165" fontId="21" fillId="0" borderId="13">
      <alignment vertical="top"/>
    </xf>
  </cellStyleXfs>
  <cellXfs count="1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49" fontId="15" fillId="0" borderId="7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/>
    <xf numFmtId="0" fontId="16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7" xfId="0" applyFont="1" applyFill="1" applyBorder="1" applyAlignment="1"/>
    <xf numFmtId="4" fontId="7" fillId="2" borderId="7" xfId="1" applyNumberFormat="1" applyFont="1" applyFill="1" applyBorder="1" applyAlignment="1" applyProtection="1">
      <alignment horizontal="center" vertical="center" wrapText="1" shrinkToFit="1"/>
    </xf>
    <xf numFmtId="49" fontId="15" fillId="2" borderId="7" xfId="2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" fontId="7" fillId="2" borderId="7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49" fontId="15" fillId="0" borderId="7" xfId="2" applyNumberFormat="1" applyFont="1" applyFill="1" applyBorder="1" applyAlignment="1" applyProtection="1">
      <alignment horizontal="center" wrapText="1"/>
    </xf>
    <xf numFmtId="4" fontId="4" fillId="0" borderId="7" xfId="1" applyNumberFormat="1" applyFont="1" applyFill="1" applyBorder="1" applyAlignment="1" applyProtection="1">
      <alignment horizontal="center" wrapText="1" shrinkToFit="1"/>
    </xf>
    <xf numFmtId="49" fontId="15" fillId="2" borderId="7" xfId="2" applyNumberFormat="1" applyFont="1" applyFill="1" applyBorder="1" applyAlignment="1" applyProtection="1">
      <alignment horizontal="center" wrapText="1"/>
    </xf>
    <xf numFmtId="4" fontId="7" fillId="2" borderId="7" xfId="1" applyNumberFormat="1" applyFont="1" applyFill="1" applyBorder="1" applyAlignment="1" applyProtection="1">
      <alignment horizontal="center" wrapText="1" shrinkToFit="1"/>
    </xf>
    <xf numFmtId="49" fontId="17" fillId="2" borderId="7" xfId="2" applyNumberFormat="1" applyFont="1" applyFill="1" applyBorder="1" applyAlignment="1" applyProtection="1">
      <alignment horizontal="center" wrapText="1"/>
    </xf>
    <xf numFmtId="49" fontId="15" fillId="0" borderId="7" xfId="2" applyNumberFormat="1" applyFont="1" applyFill="1" applyBorder="1" applyAlignment="1" applyProtection="1">
      <alignment horizontal="left" wrapText="1"/>
    </xf>
    <xf numFmtId="49" fontId="15" fillId="0" borderId="7" xfId="2" applyNumberFormat="1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6" fillId="3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4" fontId="4" fillId="2" borderId="7" xfId="1" applyNumberFormat="1" applyFont="1" applyFill="1" applyBorder="1" applyAlignment="1" applyProtection="1">
      <alignment horizontal="center" wrapText="1" shrinkToFit="1"/>
    </xf>
    <xf numFmtId="49" fontId="15" fillId="0" borderId="9" xfId="2" applyNumberFormat="1" applyFont="1" applyFill="1" applyBorder="1" applyAlignment="1" applyProtection="1">
      <alignment horizontal="center" wrapText="1"/>
    </xf>
    <xf numFmtId="49" fontId="15" fillId="0" borderId="3" xfId="2" applyNumberFormat="1" applyFont="1" applyFill="1" applyBorder="1" applyAlignment="1" applyProtection="1">
      <alignment horizontal="center" vertical="center" wrapText="1"/>
    </xf>
    <xf numFmtId="4" fontId="4" fillId="3" borderId="7" xfId="1" applyNumberFormat="1" applyFont="1" applyFill="1" applyBorder="1" applyAlignment="1" applyProtection="1">
      <alignment horizontal="center" wrapText="1" shrinkToFit="1"/>
    </xf>
    <xf numFmtId="0" fontId="4" fillId="3" borderId="7" xfId="0" applyFont="1" applyFill="1" applyBorder="1" applyAlignment="1">
      <alignment horizontal="center"/>
    </xf>
    <xf numFmtId="49" fontId="4" fillId="3" borderId="7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49" fontId="15" fillId="3" borderId="7" xfId="2" applyNumberFormat="1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/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4" borderId="4" xfId="0" applyNumberFormat="1" applyFont="1" applyFill="1" applyBorder="1" applyAlignment="1">
      <alignment horizontal="center"/>
    </xf>
    <xf numFmtId="49" fontId="4" fillId="4" borderId="5" xfId="0" applyNumberFormat="1" applyFont="1" applyFill="1" applyBorder="1" applyAlignment="1">
      <alignment horizontal="center"/>
    </xf>
    <xf numFmtId="49" fontId="4" fillId="4" borderId="6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7" xfId="2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17" fillId="2" borderId="7" xfId="2" applyNumberFormat="1" applyFont="1" applyFill="1" applyBorder="1" applyAlignment="1" applyProtection="1">
      <alignment horizontal="center" wrapText="1"/>
    </xf>
    <xf numFmtId="0" fontId="4" fillId="0" borderId="7" xfId="0" applyFont="1" applyBorder="1" applyAlignment="1">
      <alignment horizontal="center"/>
    </xf>
    <xf numFmtId="0" fontId="15" fillId="3" borderId="7" xfId="2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Alignment="1">
      <alignment horizontal="center"/>
    </xf>
    <xf numFmtId="4" fontId="26" fillId="0" borderId="7" xfId="0" applyNumberFormat="1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 wrapText="1"/>
    </xf>
    <xf numFmtId="0" fontId="25" fillId="0" borderId="3" xfId="0" applyFont="1" applyBorder="1" applyAlignment="1">
      <alignment horizontal="center" wrapText="1"/>
    </xf>
    <xf numFmtId="0" fontId="25" fillId="0" borderId="9" xfId="0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49" fontId="7" fillId="2" borderId="7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4" fillId="4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49" fontId="17" fillId="2" borderId="7" xfId="2" applyNumberFormat="1" applyFont="1" applyFill="1" applyBorder="1" applyAlignment="1" applyProtection="1">
      <alignment horizontal="center" wrapText="1"/>
    </xf>
    <xf numFmtId="0" fontId="12" fillId="0" borderId="0" xfId="0" applyFont="1" applyBorder="1" applyAlignment="1">
      <alignment horizontal="center" wrapText="1"/>
    </xf>
    <xf numFmtId="49" fontId="17" fillId="2" borderId="7" xfId="2" applyNumberFormat="1" applyFont="1" applyFill="1" applyBorder="1" applyAlignment="1" applyProtection="1">
      <alignment horizontal="center" vertical="center" wrapText="1"/>
    </xf>
    <xf numFmtId="49" fontId="7" fillId="2" borderId="8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49" fontId="17" fillId="2" borderId="8" xfId="2" applyNumberFormat="1" applyFont="1" applyFill="1" applyBorder="1" applyAlignment="1" applyProtection="1">
      <alignment horizontal="center" vertical="center"/>
    </xf>
    <xf numFmtId="49" fontId="17" fillId="2" borderId="3" xfId="2" applyNumberFormat="1" applyFont="1" applyFill="1" applyBorder="1" applyAlignment="1" applyProtection="1">
      <alignment horizontal="center" vertical="center"/>
    </xf>
    <xf numFmtId="49" fontId="17" fillId="2" borderId="9" xfId="2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right"/>
    </xf>
    <xf numFmtId="49" fontId="11" fillId="0" borderId="2" xfId="0" applyNumberFormat="1" applyFont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</cellXfs>
  <cellStyles count="24">
    <cellStyle name="br" xfId="13"/>
    <cellStyle name="col" xfId="14"/>
    <cellStyle name="st16" xfId="8"/>
    <cellStyle name="st17" xfId="7"/>
    <cellStyle name="st18" xfId="1"/>
    <cellStyle name="st18 2" xfId="11"/>
    <cellStyle name="st19" xfId="9"/>
    <cellStyle name="style0" xfId="15"/>
    <cellStyle name="td" xfId="16"/>
    <cellStyle name="tr" xfId="17"/>
    <cellStyle name="xl24" xfId="6"/>
    <cellStyle name="xl25" xfId="18"/>
    <cellStyle name="xl26" xfId="2"/>
    <cellStyle name="xl27" xfId="19"/>
    <cellStyle name="xl28" xfId="4"/>
    <cellStyle name="xl29" xfId="20"/>
    <cellStyle name="xl30" xfId="12"/>
    <cellStyle name="xl31" xfId="10"/>
    <cellStyle name="xl32" xfId="21"/>
    <cellStyle name="xl33" xfId="22"/>
    <cellStyle name="xl35" xfId="23"/>
    <cellStyle name="Обычный" xfId="0" builtinId="0"/>
    <cellStyle name="Обычный 2" xfId="3"/>
    <cellStyle name="Обычн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AP314"/>
  <sheetViews>
    <sheetView tabSelected="1" view="pageBreakPreview" zoomScale="110" zoomScaleSheetLayoutView="110" workbookViewId="0">
      <selection activeCell="AB10" sqref="AB10"/>
    </sheetView>
  </sheetViews>
  <sheetFormatPr defaultColWidth="1.140625" defaultRowHeight="15.75"/>
  <cols>
    <col min="1" max="2" width="7.7109375" style="1" customWidth="1"/>
    <col min="3" max="3" width="15.7109375" style="1" customWidth="1"/>
    <col min="4" max="4" width="7.7109375" style="1" customWidth="1"/>
    <col min="5" max="5" width="20.7109375" style="1" customWidth="1"/>
    <col min="6" max="6" width="19.7109375" style="1" customWidth="1"/>
    <col min="7" max="8" width="7.7109375" style="1" customWidth="1"/>
    <col min="9" max="9" width="19.7109375" style="1" customWidth="1"/>
    <col min="10" max="11" width="7.7109375" style="1" customWidth="1"/>
    <col min="12" max="12" width="19.7109375" style="1" customWidth="1"/>
    <col min="13" max="14" width="7.7109375" style="1" customWidth="1"/>
    <col min="15" max="16384" width="1.140625" style="1"/>
  </cols>
  <sheetData>
    <row r="1" spans="1:42" s="12" customFormat="1">
      <c r="N1" s="21"/>
    </row>
    <row r="2" spans="1:42" s="4" customFormat="1" ht="18" customHeight="1">
      <c r="I2" s="95" t="s">
        <v>7</v>
      </c>
      <c r="J2" s="95"/>
      <c r="K2" s="95"/>
      <c r="L2" s="95"/>
      <c r="M2" s="95"/>
      <c r="N2" s="95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s="4" customFormat="1" ht="12.75">
      <c r="I3" s="93" t="s">
        <v>276</v>
      </c>
      <c r="J3" s="93"/>
      <c r="K3" s="93"/>
      <c r="L3" s="93"/>
      <c r="M3" s="93"/>
      <c r="N3" s="93"/>
    </row>
    <row r="4" spans="1:42" s="12" customFormat="1" ht="13.15" customHeight="1">
      <c r="I4" s="92" t="s">
        <v>8</v>
      </c>
      <c r="J4" s="92"/>
      <c r="K4" s="92"/>
      <c r="L4" s="92"/>
      <c r="M4" s="92"/>
      <c r="N4" s="92"/>
    </row>
    <row r="5" spans="1:42" s="4" customFormat="1" ht="26.25" customHeight="1">
      <c r="I5" s="96" t="s">
        <v>183</v>
      </c>
      <c r="J5" s="96"/>
      <c r="K5" s="96"/>
      <c r="L5" s="96"/>
      <c r="M5" s="96"/>
      <c r="N5" s="96"/>
    </row>
    <row r="6" spans="1:42" s="12" customFormat="1" ht="13.15" customHeight="1">
      <c r="I6" s="92" t="s">
        <v>45</v>
      </c>
      <c r="J6" s="92"/>
      <c r="K6" s="92"/>
      <c r="L6" s="92"/>
      <c r="M6" s="92"/>
      <c r="N6" s="92"/>
    </row>
    <row r="7" spans="1:42" s="4" customFormat="1" ht="12.75">
      <c r="I7" s="93"/>
      <c r="J7" s="93"/>
      <c r="K7" s="17"/>
      <c r="L7" s="93" t="s">
        <v>184</v>
      </c>
      <c r="M7" s="93"/>
      <c r="N7" s="93"/>
    </row>
    <row r="8" spans="1:42" s="12" customFormat="1" ht="10.5">
      <c r="I8" s="97" t="s">
        <v>5</v>
      </c>
      <c r="J8" s="97"/>
      <c r="L8" s="97" t="s">
        <v>6</v>
      </c>
      <c r="M8" s="97"/>
      <c r="N8" s="97"/>
    </row>
    <row r="9" spans="1:42" s="4" customFormat="1" ht="12.75">
      <c r="J9" s="85" t="s">
        <v>187</v>
      </c>
      <c r="K9" s="85"/>
      <c r="L9" s="85"/>
    </row>
    <row r="10" spans="1:42" s="4" customFormat="1" ht="12.75">
      <c r="A10" s="10"/>
      <c r="B10" s="10"/>
      <c r="C10" s="10"/>
      <c r="D10" s="10"/>
      <c r="E10" s="10"/>
      <c r="J10" s="10"/>
      <c r="K10" s="10"/>
      <c r="L10" s="10"/>
      <c r="M10" s="10"/>
      <c r="N10" s="10"/>
      <c r="T10" s="9"/>
      <c r="U10" s="9"/>
      <c r="V10" s="9"/>
      <c r="W10" s="9"/>
    </row>
    <row r="11" spans="1:42">
      <c r="A11" s="7"/>
      <c r="B11" s="82" t="s">
        <v>185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7"/>
      <c r="N11" s="83" t="s">
        <v>9</v>
      </c>
      <c r="T11" s="6"/>
      <c r="U11" s="6"/>
      <c r="V11" s="6"/>
      <c r="W11" s="6"/>
    </row>
    <row r="12" spans="1:42" ht="19.149999999999999" customHeight="1" thickBot="1">
      <c r="B12" s="82" t="s">
        <v>186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N12" s="84"/>
    </row>
    <row r="13" spans="1:42" s="4" customFormat="1" ht="12.75">
      <c r="M13" s="5" t="s">
        <v>10</v>
      </c>
      <c r="N13" s="60"/>
    </row>
    <row r="14" spans="1:42" s="4" customFormat="1" ht="12.75">
      <c r="F14" s="85" t="s">
        <v>188</v>
      </c>
      <c r="G14" s="85"/>
      <c r="H14" s="85"/>
      <c r="I14" s="85"/>
      <c r="M14" s="5" t="s">
        <v>3</v>
      </c>
      <c r="N14" s="61"/>
    </row>
    <row r="15" spans="1:42" s="4" customFormat="1" ht="27" customHeight="1">
      <c r="A15" s="90" t="s">
        <v>14</v>
      </c>
      <c r="B15" s="90"/>
      <c r="C15" s="90"/>
      <c r="D15" s="90"/>
      <c r="F15" s="98" t="s">
        <v>140</v>
      </c>
      <c r="G15" s="98"/>
      <c r="H15" s="98"/>
      <c r="I15" s="98"/>
      <c r="J15" s="98"/>
      <c r="K15" s="98"/>
      <c r="M15" s="5" t="s">
        <v>11</v>
      </c>
      <c r="N15" s="61"/>
    </row>
    <row r="16" spans="1:42" s="4" customFormat="1" ht="17.25" customHeight="1">
      <c r="A16" s="90" t="s">
        <v>15</v>
      </c>
      <c r="B16" s="90"/>
      <c r="C16" s="90"/>
      <c r="D16" s="90"/>
      <c r="F16" s="99"/>
      <c r="G16" s="99"/>
      <c r="H16" s="99"/>
      <c r="I16" s="99"/>
      <c r="J16" s="99"/>
      <c r="K16" s="99"/>
      <c r="M16" s="5" t="s">
        <v>11</v>
      </c>
      <c r="N16" s="61"/>
    </row>
    <row r="17" spans="1:14" s="4" customFormat="1" ht="27" customHeight="1">
      <c r="A17" s="9" t="s">
        <v>16</v>
      </c>
      <c r="B17" s="9"/>
      <c r="C17" s="9"/>
      <c r="D17" s="9"/>
      <c r="F17" s="94" t="s">
        <v>59</v>
      </c>
      <c r="G17" s="94"/>
      <c r="H17" s="94"/>
      <c r="I17" s="94"/>
      <c r="J17" s="94"/>
      <c r="K17" s="94"/>
      <c r="M17" s="5" t="s">
        <v>12</v>
      </c>
      <c r="N17" s="61"/>
    </row>
    <row r="18" spans="1:14" s="4" customFormat="1" ht="27" customHeight="1">
      <c r="A18" s="90" t="s">
        <v>17</v>
      </c>
      <c r="B18" s="90"/>
      <c r="C18" s="90"/>
      <c r="D18" s="90"/>
      <c r="F18" s="16" t="s">
        <v>60</v>
      </c>
      <c r="G18" s="16"/>
      <c r="H18" s="16"/>
      <c r="I18" s="16"/>
      <c r="J18" s="16"/>
      <c r="K18" s="16"/>
      <c r="M18" s="5" t="s">
        <v>13</v>
      </c>
      <c r="N18" s="61"/>
    </row>
    <row r="19" spans="1:14" s="4" customFormat="1" ht="13.5" thickBot="1">
      <c r="A19" s="90" t="s">
        <v>18</v>
      </c>
      <c r="B19" s="90"/>
      <c r="C19" s="90"/>
      <c r="D19" s="90"/>
      <c r="M19" s="5" t="s">
        <v>4</v>
      </c>
      <c r="N19" s="62"/>
    </row>
    <row r="20" spans="1:14" s="4" customFormat="1" ht="12.75"/>
    <row r="21" spans="1:14" s="11" customFormat="1" ht="15">
      <c r="A21" s="100" t="s">
        <v>19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" s="4" customFormat="1" ht="17.45" customHeight="1"/>
    <row r="23" spans="1:14" s="4" customFormat="1" ht="19.899999999999999" customHeight="1">
      <c r="A23" s="81" t="s">
        <v>47</v>
      </c>
      <c r="B23" s="81"/>
      <c r="C23" s="81"/>
      <c r="D23" s="81"/>
      <c r="E23" s="81" t="s">
        <v>107</v>
      </c>
      <c r="F23" s="81" t="s">
        <v>48</v>
      </c>
      <c r="G23" s="81"/>
      <c r="H23" s="81"/>
      <c r="I23" s="81"/>
      <c r="J23" s="81"/>
      <c r="K23" s="81"/>
      <c r="L23" s="81"/>
      <c r="M23" s="81"/>
      <c r="N23" s="81"/>
    </row>
    <row r="24" spans="1:14" s="4" customFormat="1" ht="27" customHeight="1">
      <c r="A24" s="81"/>
      <c r="B24" s="81"/>
      <c r="C24" s="81"/>
      <c r="D24" s="81"/>
      <c r="E24" s="81"/>
      <c r="F24" s="81" t="s">
        <v>189</v>
      </c>
      <c r="G24" s="81"/>
      <c r="H24" s="81"/>
      <c r="I24" s="81" t="s">
        <v>251</v>
      </c>
      <c r="J24" s="81"/>
      <c r="K24" s="81"/>
      <c r="L24" s="81" t="s">
        <v>190</v>
      </c>
      <c r="M24" s="81"/>
      <c r="N24" s="81"/>
    </row>
    <row r="25" spans="1:14" s="4" customFormat="1" ht="38.25">
      <c r="A25" s="56" t="s">
        <v>26</v>
      </c>
      <c r="B25" s="56" t="s">
        <v>51</v>
      </c>
      <c r="C25" s="56" t="s">
        <v>52</v>
      </c>
      <c r="D25" s="56" t="s">
        <v>53</v>
      </c>
      <c r="E25" s="81"/>
      <c r="F25" s="56" t="s">
        <v>49</v>
      </c>
      <c r="G25" s="56" t="s">
        <v>25</v>
      </c>
      <c r="H25" s="56" t="s">
        <v>50</v>
      </c>
      <c r="I25" s="56" t="s">
        <v>49</v>
      </c>
      <c r="J25" s="56" t="s">
        <v>25</v>
      </c>
      <c r="K25" s="56" t="s">
        <v>50</v>
      </c>
      <c r="L25" s="56" t="s">
        <v>49</v>
      </c>
      <c r="M25" s="56" t="s">
        <v>25</v>
      </c>
      <c r="N25" s="56" t="s">
        <v>50</v>
      </c>
    </row>
    <row r="26" spans="1:14" s="4" customFormat="1" ht="12.75">
      <c r="A26" s="31">
        <v>1</v>
      </c>
      <c r="B26" s="31">
        <v>2</v>
      </c>
      <c r="C26" s="31">
        <v>3</v>
      </c>
      <c r="D26" s="31">
        <v>4</v>
      </c>
      <c r="E26" s="31">
        <v>5</v>
      </c>
      <c r="F26" s="31">
        <v>6</v>
      </c>
      <c r="G26" s="31">
        <v>7</v>
      </c>
      <c r="H26" s="31">
        <v>8</v>
      </c>
      <c r="I26" s="31">
        <v>9</v>
      </c>
      <c r="J26" s="31">
        <v>10</v>
      </c>
      <c r="K26" s="31">
        <v>11</v>
      </c>
      <c r="L26" s="31">
        <v>12</v>
      </c>
      <c r="M26" s="31">
        <v>13</v>
      </c>
      <c r="N26" s="31">
        <v>14</v>
      </c>
    </row>
    <row r="27" spans="1:14" s="4" customFormat="1" ht="12.75">
      <c r="A27" s="28" t="s">
        <v>112</v>
      </c>
      <c r="B27" s="32" t="s">
        <v>250</v>
      </c>
      <c r="C27" s="32" t="s">
        <v>191</v>
      </c>
      <c r="D27" s="32" t="s">
        <v>61</v>
      </c>
      <c r="E27" s="32" t="s">
        <v>78</v>
      </c>
      <c r="F27" s="33"/>
      <c r="G27" s="59"/>
      <c r="H27" s="59"/>
      <c r="I27" s="33"/>
      <c r="J27" s="59"/>
      <c r="K27" s="59"/>
      <c r="L27" s="33"/>
      <c r="M27" s="59"/>
      <c r="N27" s="59"/>
    </row>
    <row r="28" spans="1:14" s="4" customFormat="1" ht="12.75">
      <c r="A28" s="28" t="s">
        <v>112</v>
      </c>
      <c r="B28" s="32" t="s">
        <v>250</v>
      </c>
      <c r="C28" s="32" t="s">
        <v>191</v>
      </c>
      <c r="D28" s="32" t="s">
        <v>61</v>
      </c>
      <c r="E28" s="32" t="s">
        <v>62</v>
      </c>
      <c r="F28" s="33"/>
      <c r="G28" s="59"/>
      <c r="H28" s="59"/>
      <c r="I28" s="33"/>
      <c r="J28" s="59"/>
      <c r="K28" s="59"/>
      <c r="L28" s="33"/>
      <c r="M28" s="59"/>
      <c r="N28" s="59"/>
    </row>
    <row r="29" spans="1:14" s="4" customFormat="1" ht="12.75">
      <c r="A29" s="28" t="s">
        <v>112</v>
      </c>
      <c r="B29" s="32" t="s">
        <v>250</v>
      </c>
      <c r="C29" s="32" t="s">
        <v>191</v>
      </c>
      <c r="D29" s="32" t="s">
        <v>61</v>
      </c>
      <c r="E29" s="32" t="s">
        <v>64</v>
      </c>
      <c r="F29" s="33"/>
      <c r="G29" s="59"/>
      <c r="H29" s="59"/>
      <c r="I29" s="33"/>
      <c r="J29" s="59"/>
      <c r="K29" s="59"/>
      <c r="L29" s="33"/>
      <c r="M29" s="59"/>
      <c r="N29" s="59"/>
    </row>
    <row r="30" spans="1:14" s="4" customFormat="1" ht="12.75">
      <c r="A30" s="28" t="s">
        <v>112</v>
      </c>
      <c r="B30" s="32" t="s">
        <v>250</v>
      </c>
      <c r="C30" s="32" t="s">
        <v>191</v>
      </c>
      <c r="D30" s="32" t="s">
        <v>61</v>
      </c>
      <c r="E30" s="32" t="s">
        <v>65</v>
      </c>
      <c r="F30" s="33"/>
      <c r="G30" s="59"/>
      <c r="H30" s="59"/>
      <c r="I30" s="33"/>
      <c r="J30" s="59"/>
      <c r="K30" s="59"/>
      <c r="L30" s="33"/>
      <c r="M30" s="59"/>
      <c r="N30" s="59"/>
    </row>
    <row r="31" spans="1:14" s="4" customFormat="1" ht="12.75">
      <c r="A31" s="28" t="s">
        <v>112</v>
      </c>
      <c r="B31" s="32" t="s">
        <v>250</v>
      </c>
      <c r="C31" s="32" t="s">
        <v>191</v>
      </c>
      <c r="D31" s="32" t="s">
        <v>61</v>
      </c>
      <c r="E31" s="32" t="s">
        <v>66</v>
      </c>
      <c r="F31" s="33"/>
      <c r="G31" s="59"/>
      <c r="H31" s="59"/>
      <c r="I31" s="33"/>
      <c r="J31" s="59"/>
      <c r="K31" s="59"/>
      <c r="L31" s="33"/>
      <c r="M31" s="59"/>
      <c r="N31" s="59"/>
    </row>
    <row r="32" spans="1:14" s="4" customFormat="1" ht="12.75">
      <c r="A32" s="91" t="s">
        <v>27</v>
      </c>
      <c r="B32" s="91"/>
      <c r="C32" s="91"/>
      <c r="D32" s="91"/>
      <c r="E32" s="34"/>
      <c r="F32" s="35">
        <f>F27+F28+F29+F30+F31</f>
        <v>0</v>
      </c>
      <c r="G32" s="35"/>
      <c r="H32" s="35"/>
      <c r="I32" s="35">
        <f t="shared" ref="I32:L32" si="0">I27+I28+I29+I30+I31</f>
        <v>0</v>
      </c>
      <c r="J32" s="35"/>
      <c r="K32" s="35"/>
      <c r="L32" s="35">
        <f t="shared" si="0"/>
        <v>0</v>
      </c>
      <c r="M32" s="35"/>
      <c r="N32" s="35"/>
    </row>
    <row r="33" spans="1:14" s="4" customFormat="1" ht="12.75">
      <c r="A33" s="28" t="s">
        <v>108</v>
      </c>
      <c r="B33" s="32" t="s">
        <v>113</v>
      </c>
      <c r="C33" s="32" t="s">
        <v>145</v>
      </c>
      <c r="D33" s="32" t="s">
        <v>61</v>
      </c>
      <c r="E33" s="32" t="s">
        <v>67</v>
      </c>
      <c r="F33" s="33"/>
      <c r="G33" s="59"/>
      <c r="H33" s="59"/>
      <c r="I33" s="33"/>
      <c r="J33" s="59"/>
      <c r="K33" s="59"/>
      <c r="L33" s="33"/>
      <c r="M33" s="59"/>
      <c r="N33" s="59"/>
    </row>
    <row r="34" spans="1:14" s="4" customFormat="1" ht="12.75">
      <c r="A34" s="28" t="s">
        <v>108</v>
      </c>
      <c r="B34" s="32" t="s">
        <v>113</v>
      </c>
      <c r="C34" s="32" t="s">
        <v>145</v>
      </c>
      <c r="D34" s="32" t="s">
        <v>61</v>
      </c>
      <c r="E34" s="32" t="s">
        <v>62</v>
      </c>
      <c r="F34" s="33"/>
      <c r="G34" s="59"/>
      <c r="H34" s="59"/>
      <c r="I34" s="33"/>
      <c r="J34" s="59"/>
      <c r="K34" s="59"/>
      <c r="L34" s="33"/>
      <c r="M34" s="59"/>
      <c r="N34" s="59"/>
    </row>
    <row r="35" spans="1:14" s="4" customFormat="1" ht="12.75">
      <c r="A35" s="28" t="s">
        <v>108</v>
      </c>
      <c r="B35" s="32" t="s">
        <v>113</v>
      </c>
      <c r="C35" s="32" t="s">
        <v>145</v>
      </c>
      <c r="D35" s="32" t="s">
        <v>68</v>
      </c>
      <c r="E35" s="32" t="s">
        <v>69</v>
      </c>
      <c r="F35" s="33"/>
      <c r="G35" s="59"/>
      <c r="H35" s="59"/>
      <c r="I35" s="33"/>
      <c r="J35" s="59"/>
      <c r="K35" s="59"/>
      <c r="L35" s="33"/>
      <c r="M35" s="59"/>
      <c r="N35" s="59"/>
    </row>
    <row r="36" spans="1:14" s="4" customFormat="1" ht="12.75">
      <c r="A36" s="91" t="s">
        <v>27</v>
      </c>
      <c r="B36" s="91"/>
      <c r="C36" s="91"/>
      <c r="D36" s="91"/>
      <c r="E36" s="36"/>
      <c r="F36" s="35">
        <f>F33+F34+F35</f>
        <v>0</v>
      </c>
      <c r="G36" s="35"/>
      <c r="H36" s="35"/>
      <c r="I36" s="35">
        <f t="shared" ref="I36:L36" si="1">I33+I34+I35</f>
        <v>0</v>
      </c>
      <c r="J36" s="35"/>
      <c r="K36" s="35"/>
      <c r="L36" s="35">
        <f t="shared" si="1"/>
        <v>0</v>
      </c>
      <c r="M36" s="35"/>
      <c r="N36" s="35"/>
    </row>
    <row r="37" spans="1:14" s="4" customFormat="1" ht="12.75">
      <c r="A37" s="28" t="s">
        <v>108</v>
      </c>
      <c r="B37" s="32" t="s">
        <v>113</v>
      </c>
      <c r="C37" s="32" t="s">
        <v>146</v>
      </c>
      <c r="D37" s="32" t="s">
        <v>61</v>
      </c>
      <c r="E37" s="32" t="s">
        <v>67</v>
      </c>
      <c r="F37" s="33"/>
      <c r="G37" s="59"/>
      <c r="H37" s="59"/>
      <c r="I37" s="33"/>
      <c r="J37" s="59"/>
      <c r="K37" s="59"/>
      <c r="L37" s="33"/>
      <c r="M37" s="59"/>
      <c r="N37" s="59"/>
    </row>
    <row r="38" spans="1:14" s="4" customFormat="1" ht="12.75">
      <c r="A38" s="28" t="s">
        <v>108</v>
      </c>
      <c r="B38" s="32" t="s">
        <v>113</v>
      </c>
      <c r="C38" s="32" t="s">
        <v>146</v>
      </c>
      <c r="D38" s="32" t="s">
        <v>61</v>
      </c>
      <c r="E38" s="32" t="s">
        <v>62</v>
      </c>
      <c r="F38" s="33"/>
      <c r="G38" s="59"/>
      <c r="H38" s="59"/>
      <c r="I38" s="33"/>
      <c r="J38" s="59"/>
      <c r="K38" s="59"/>
      <c r="L38" s="33"/>
      <c r="M38" s="59"/>
      <c r="N38" s="59"/>
    </row>
    <row r="39" spans="1:14" s="4" customFormat="1" ht="12.75">
      <c r="A39" s="28" t="s">
        <v>108</v>
      </c>
      <c r="B39" s="32" t="s">
        <v>113</v>
      </c>
      <c r="C39" s="32" t="s">
        <v>146</v>
      </c>
      <c r="D39" s="32" t="s">
        <v>68</v>
      </c>
      <c r="E39" s="32" t="s">
        <v>70</v>
      </c>
      <c r="F39" s="33"/>
      <c r="G39" s="59"/>
      <c r="H39" s="59"/>
      <c r="I39" s="33"/>
      <c r="J39" s="59"/>
      <c r="K39" s="59"/>
      <c r="L39" s="33"/>
      <c r="M39" s="59"/>
      <c r="N39" s="59"/>
    </row>
    <row r="40" spans="1:14" s="10" customFormat="1" ht="12.75">
      <c r="A40" s="91" t="s">
        <v>27</v>
      </c>
      <c r="B40" s="91"/>
      <c r="C40" s="91"/>
      <c r="D40" s="91"/>
      <c r="E40" s="36"/>
      <c r="F40" s="35">
        <f>SUM(F37:F39)</f>
        <v>0</v>
      </c>
      <c r="G40" s="58"/>
      <c r="H40" s="58"/>
      <c r="I40" s="35">
        <f>I37+I38+I39</f>
        <v>0</v>
      </c>
      <c r="J40" s="58"/>
      <c r="K40" s="58"/>
      <c r="L40" s="35">
        <f>L37+L38+L39</f>
        <v>0</v>
      </c>
      <c r="M40" s="58"/>
      <c r="N40" s="58"/>
    </row>
    <row r="41" spans="1:14" s="4" customFormat="1" ht="12.75">
      <c r="A41" s="28" t="s">
        <v>108</v>
      </c>
      <c r="B41" s="32" t="s">
        <v>109</v>
      </c>
      <c r="C41" s="32" t="s">
        <v>192</v>
      </c>
      <c r="D41" s="32" t="s">
        <v>61</v>
      </c>
      <c r="E41" s="32" t="s">
        <v>193</v>
      </c>
      <c r="F41" s="33"/>
      <c r="G41" s="59"/>
      <c r="H41" s="59"/>
      <c r="I41" s="33"/>
      <c r="J41" s="59"/>
      <c r="K41" s="59"/>
      <c r="L41" s="33"/>
      <c r="M41" s="59"/>
      <c r="N41" s="59"/>
    </row>
    <row r="42" spans="1:14" s="4" customFormat="1" ht="12.75">
      <c r="A42" s="91" t="s">
        <v>27</v>
      </c>
      <c r="B42" s="91"/>
      <c r="C42" s="91"/>
      <c r="D42" s="91"/>
      <c r="E42" s="34"/>
      <c r="F42" s="35">
        <f>F41</f>
        <v>0</v>
      </c>
      <c r="G42" s="35"/>
      <c r="H42" s="35"/>
      <c r="I42" s="35">
        <f t="shared" ref="I42:L42" si="2">I41</f>
        <v>0</v>
      </c>
      <c r="J42" s="35"/>
      <c r="K42" s="35"/>
      <c r="L42" s="35">
        <f t="shared" si="2"/>
        <v>0</v>
      </c>
      <c r="M42" s="35"/>
      <c r="N42" s="35"/>
    </row>
    <row r="43" spans="1:14" s="55" customFormat="1" ht="12.75">
      <c r="A43" s="28" t="s">
        <v>108</v>
      </c>
      <c r="B43" s="32" t="s">
        <v>109</v>
      </c>
      <c r="C43" s="32" t="s">
        <v>194</v>
      </c>
      <c r="D43" s="32" t="s">
        <v>61</v>
      </c>
      <c r="E43" s="32" t="s">
        <v>87</v>
      </c>
      <c r="F43" s="33"/>
      <c r="G43" s="59"/>
      <c r="H43" s="59"/>
      <c r="I43" s="33"/>
      <c r="J43" s="59"/>
      <c r="K43" s="59"/>
      <c r="L43" s="33"/>
      <c r="M43" s="59"/>
      <c r="N43" s="59"/>
    </row>
    <row r="44" spans="1:14" s="55" customFormat="1" ht="12.75">
      <c r="A44" s="91" t="s">
        <v>27</v>
      </c>
      <c r="B44" s="91"/>
      <c r="C44" s="91"/>
      <c r="D44" s="91"/>
      <c r="E44" s="34"/>
      <c r="F44" s="35">
        <f>F43</f>
        <v>0</v>
      </c>
      <c r="G44" s="35"/>
      <c r="H44" s="35"/>
      <c r="I44" s="35">
        <f t="shared" ref="I44" si="3">I43</f>
        <v>0</v>
      </c>
      <c r="J44" s="35"/>
      <c r="K44" s="35"/>
      <c r="L44" s="35">
        <f t="shared" ref="L44" si="4">L43</f>
        <v>0</v>
      </c>
      <c r="M44" s="35"/>
      <c r="N44" s="35"/>
    </row>
    <row r="45" spans="1:14" s="4" customFormat="1" ht="12.75">
      <c r="A45" s="28" t="s">
        <v>108</v>
      </c>
      <c r="B45" s="32" t="s">
        <v>109</v>
      </c>
      <c r="C45" s="32" t="s">
        <v>147</v>
      </c>
      <c r="D45" s="32" t="s">
        <v>71</v>
      </c>
      <c r="E45" s="32" t="s">
        <v>72</v>
      </c>
      <c r="F45" s="33"/>
      <c r="G45" s="59"/>
      <c r="H45" s="59"/>
      <c r="I45" s="33"/>
      <c r="J45" s="59"/>
      <c r="K45" s="59"/>
      <c r="L45" s="33"/>
      <c r="M45" s="59"/>
      <c r="N45" s="59"/>
    </row>
    <row r="46" spans="1:14" s="4" customFormat="1" ht="12.75">
      <c r="A46" s="28" t="s">
        <v>108</v>
      </c>
      <c r="B46" s="32" t="s">
        <v>109</v>
      </c>
      <c r="C46" s="32" t="s">
        <v>147</v>
      </c>
      <c r="D46" s="32" t="s">
        <v>71</v>
      </c>
      <c r="E46" s="32" t="s">
        <v>73</v>
      </c>
      <c r="F46" s="33"/>
      <c r="G46" s="59"/>
      <c r="H46" s="59"/>
      <c r="I46" s="33"/>
      <c r="J46" s="59"/>
      <c r="K46" s="59"/>
      <c r="L46" s="33"/>
      <c r="M46" s="59"/>
      <c r="N46" s="59"/>
    </row>
    <row r="47" spans="1:14" s="4" customFormat="1" ht="12.75">
      <c r="A47" s="28" t="s">
        <v>108</v>
      </c>
      <c r="B47" s="32" t="s">
        <v>109</v>
      </c>
      <c r="C47" s="32" t="s">
        <v>147</v>
      </c>
      <c r="D47" s="32" t="s">
        <v>74</v>
      </c>
      <c r="E47" s="32" t="s">
        <v>75</v>
      </c>
      <c r="F47" s="33"/>
      <c r="G47" s="59"/>
      <c r="H47" s="59"/>
      <c r="I47" s="33"/>
      <c r="J47" s="59"/>
      <c r="K47" s="59"/>
      <c r="L47" s="33"/>
      <c r="M47" s="59"/>
      <c r="N47" s="59"/>
    </row>
    <row r="48" spans="1:14" s="4" customFormat="1" ht="12.75">
      <c r="A48" s="28" t="s">
        <v>108</v>
      </c>
      <c r="B48" s="32" t="s">
        <v>109</v>
      </c>
      <c r="C48" s="32" t="s">
        <v>147</v>
      </c>
      <c r="D48" s="32" t="s">
        <v>74</v>
      </c>
      <c r="E48" s="32" t="s">
        <v>62</v>
      </c>
      <c r="F48" s="33"/>
      <c r="G48" s="59"/>
      <c r="H48" s="59"/>
      <c r="I48" s="33"/>
      <c r="J48" s="59"/>
      <c r="K48" s="59"/>
      <c r="L48" s="33"/>
      <c r="M48" s="59"/>
      <c r="N48" s="59"/>
    </row>
    <row r="49" spans="1:14" s="4" customFormat="1" ht="12.75">
      <c r="A49" s="28" t="s">
        <v>108</v>
      </c>
      <c r="B49" s="32" t="s">
        <v>109</v>
      </c>
      <c r="C49" s="32" t="s">
        <v>147</v>
      </c>
      <c r="D49" s="32" t="s">
        <v>74</v>
      </c>
      <c r="E49" s="32" t="s">
        <v>82</v>
      </c>
      <c r="F49" s="33"/>
      <c r="G49" s="59"/>
      <c r="H49" s="59"/>
      <c r="I49" s="33"/>
      <c r="J49" s="59"/>
      <c r="K49" s="59"/>
      <c r="L49" s="33"/>
      <c r="M49" s="59"/>
      <c r="N49" s="59"/>
    </row>
    <row r="50" spans="1:14" s="4" customFormat="1" ht="12.75">
      <c r="A50" s="28" t="s">
        <v>108</v>
      </c>
      <c r="B50" s="32" t="s">
        <v>109</v>
      </c>
      <c r="C50" s="32" t="s">
        <v>147</v>
      </c>
      <c r="D50" s="32" t="s">
        <v>76</v>
      </c>
      <c r="E50" s="32" t="s">
        <v>77</v>
      </c>
      <c r="F50" s="33"/>
      <c r="G50" s="59"/>
      <c r="H50" s="59"/>
      <c r="I50" s="33"/>
      <c r="J50" s="59"/>
      <c r="K50" s="59"/>
      <c r="L50" s="33"/>
      <c r="M50" s="59"/>
      <c r="N50" s="59"/>
    </row>
    <row r="51" spans="1:14" s="4" customFormat="1" ht="12.75">
      <c r="A51" s="28" t="s">
        <v>108</v>
      </c>
      <c r="B51" s="32" t="s">
        <v>109</v>
      </c>
      <c r="C51" s="32" t="s">
        <v>147</v>
      </c>
      <c r="D51" s="32" t="s">
        <v>61</v>
      </c>
      <c r="E51" s="32" t="s">
        <v>67</v>
      </c>
      <c r="F51" s="33"/>
      <c r="G51" s="59"/>
      <c r="H51" s="59"/>
      <c r="I51" s="33"/>
      <c r="J51" s="59"/>
      <c r="K51" s="59"/>
      <c r="L51" s="33"/>
      <c r="M51" s="59"/>
      <c r="N51" s="59"/>
    </row>
    <row r="52" spans="1:14" s="4" customFormat="1" ht="12.75">
      <c r="A52" s="28" t="s">
        <v>108</v>
      </c>
      <c r="B52" s="32" t="s">
        <v>109</v>
      </c>
      <c r="C52" s="32" t="s">
        <v>147</v>
      </c>
      <c r="D52" s="32" t="s">
        <v>61</v>
      </c>
      <c r="E52" s="32" t="s">
        <v>195</v>
      </c>
      <c r="F52" s="33"/>
      <c r="G52" s="59"/>
      <c r="H52" s="59"/>
      <c r="I52" s="33"/>
      <c r="J52" s="59"/>
      <c r="K52" s="59"/>
      <c r="L52" s="33"/>
      <c r="M52" s="59"/>
      <c r="N52" s="59"/>
    </row>
    <row r="53" spans="1:14" s="4" customFormat="1" ht="12.75">
      <c r="A53" s="28" t="s">
        <v>108</v>
      </c>
      <c r="B53" s="32" t="s">
        <v>109</v>
      </c>
      <c r="C53" s="32" t="s">
        <v>147</v>
      </c>
      <c r="D53" s="32" t="s">
        <v>61</v>
      </c>
      <c r="E53" s="32" t="s">
        <v>80</v>
      </c>
      <c r="F53" s="33"/>
      <c r="G53" s="59"/>
      <c r="H53" s="59"/>
      <c r="I53" s="33"/>
      <c r="J53" s="59"/>
      <c r="K53" s="59"/>
      <c r="L53" s="33"/>
      <c r="M53" s="59"/>
      <c r="N53" s="59"/>
    </row>
    <row r="54" spans="1:14" s="4" customFormat="1" ht="12.75">
      <c r="A54" s="28" t="s">
        <v>108</v>
      </c>
      <c r="B54" s="32" t="s">
        <v>109</v>
      </c>
      <c r="C54" s="32" t="s">
        <v>147</v>
      </c>
      <c r="D54" s="32" t="s">
        <v>61</v>
      </c>
      <c r="E54" s="32" t="s">
        <v>81</v>
      </c>
      <c r="F54" s="33"/>
      <c r="G54" s="59"/>
      <c r="H54" s="59"/>
      <c r="I54" s="33"/>
      <c r="J54" s="59"/>
      <c r="K54" s="59"/>
      <c r="L54" s="33"/>
      <c r="M54" s="59"/>
      <c r="N54" s="59"/>
    </row>
    <row r="55" spans="1:14" s="4" customFormat="1" ht="12.75">
      <c r="A55" s="28" t="s">
        <v>108</v>
      </c>
      <c r="B55" s="32" t="s">
        <v>109</v>
      </c>
      <c r="C55" s="32" t="s">
        <v>147</v>
      </c>
      <c r="D55" s="32" t="s">
        <v>61</v>
      </c>
      <c r="E55" s="32" t="s">
        <v>78</v>
      </c>
      <c r="F55" s="33"/>
      <c r="G55" s="59"/>
      <c r="H55" s="59"/>
      <c r="I55" s="33"/>
      <c r="J55" s="59"/>
      <c r="K55" s="59"/>
      <c r="L55" s="33"/>
      <c r="M55" s="59"/>
      <c r="N55" s="59"/>
    </row>
    <row r="56" spans="1:14" s="4" customFormat="1" ht="12.75">
      <c r="A56" s="28" t="s">
        <v>108</v>
      </c>
      <c r="B56" s="32" t="s">
        <v>109</v>
      </c>
      <c r="C56" s="32" t="s">
        <v>147</v>
      </c>
      <c r="D56" s="32" t="s">
        <v>61</v>
      </c>
      <c r="E56" s="32" t="s">
        <v>62</v>
      </c>
      <c r="F56" s="33"/>
      <c r="G56" s="59"/>
      <c r="H56" s="59"/>
      <c r="I56" s="33"/>
      <c r="J56" s="59"/>
      <c r="K56" s="59"/>
      <c r="L56" s="33"/>
      <c r="M56" s="59"/>
      <c r="N56" s="59"/>
    </row>
    <row r="57" spans="1:14" s="4" customFormat="1" ht="12.75">
      <c r="A57" s="28" t="s">
        <v>108</v>
      </c>
      <c r="B57" s="32" t="s">
        <v>109</v>
      </c>
      <c r="C57" s="32" t="s">
        <v>147</v>
      </c>
      <c r="D57" s="32" t="s">
        <v>61</v>
      </c>
      <c r="E57" s="32" t="s">
        <v>82</v>
      </c>
      <c r="F57" s="33"/>
      <c r="G57" s="59"/>
      <c r="H57" s="59"/>
      <c r="I57" s="33"/>
      <c r="J57" s="59"/>
      <c r="K57" s="59"/>
      <c r="L57" s="33"/>
      <c r="M57" s="59"/>
      <c r="N57" s="59"/>
    </row>
    <row r="58" spans="1:14" s="4" customFormat="1" ht="12.75">
      <c r="A58" s="28" t="s">
        <v>108</v>
      </c>
      <c r="B58" s="32" t="s">
        <v>109</v>
      </c>
      <c r="C58" s="32" t="s">
        <v>147</v>
      </c>
      <c r="D58" s="32" t="s">
        <v>61</v>
      </c>
      <c r="E58" s="32" t="s">
        <v>83</v>
      </c>
      <c r="F58" s="33"/>
      <c r="G58" s="59"/>
      <c r="H58" s="59"/>
      <c r="I58" s="33"/>
      <c r="J58" s="59"/>
      <c r="K58" s="59"/>
      <c r="L58" s="33"/>
      <c r="M58" s="59"/>
      <c r="N58" s="59"/>
    </row>
    <row r="59" spans="1:14" s="4" customFormat="1" ht="12.75">
      <c r="A59" s="28" t="s">
        <v>108</v>
      </c>
      <c r="B59" s="32" t="s">
        <v>109</v>
      </c>
      <c r="C59" s="32" t="s">
        <v>147</v>
      </c>
      <c r="D59" s="32" t="s">
        <v>61</v>
      </c>
      <c r="E59" s="32" t="s">
        <v>196</v>
      </c>
      <c r="F59" s="33"/>
      <c r="G59" s="59"/>
      <c r="H59" s="59"/>
      <c r="I59" s="33"/>
      <c r="J59" s="59"/>
      <c r="K59" s="59"/>
      <c r="L59" s="33"/>
      <c r="M59" s="59"/>
      <c r="N59" s="59"/>
    </row>
    <row r="60" spans="1:14" s="4" customFormat="1" ht="12.75">
      <c r="A60" s="28" t="s">
        <v>108</v>
      </c>
      <c r="B60" s="32" t="s">
        <v>109</v>
      </c>
      <c r="C60" s="32" t="s">
        <v>147</v>
      </c>
      <c r="D60" s="32" t="s">
        <v>61</v>
      </c>
      <c r="E60" s="32" t="s">
        <v>84</v>
      </c>
      <c r="F60" s="33"/>
      <c r="G60" s="59"/>
      <c r="H60" s="59"/>
      <c r="I60" s="33"/>
      <c r="J60" s="59"/>
      <c r="K60" s="59"/>
      <c r="L60" s="33"/>
      <c r="M60" s="59"/>
      <c r="N60" s="59"/>
    </row>
    <row r="61" spans="1:14" s="4" customFormat="1" ht="12.75">
      <c r="A61" s="28" t="s">
        <v>108</v>
      </c>
      <c r="B61" s="32" t="s">
        <v>109</v>
      </c>
      <c r="C61" s="32" t="s">
        <v>147</v>
      </c>
      <c r="D61" s="32" t="s">
        <v>61</v>
      </c>
      <c r="E61" s="32" t="s">
        <v>85</v>
      </c>
      <c r="F61" s="33"/>
      <c r="G61" s="59"/>
      <c r="H61" s="59"/>
      <c r="I61" s="33"/>
      <c r="J61" s="59"/>
      <c r="K61" s="59"/>
      <c r="L61" s="33"/>
      <c r="M61" s="59"/>
      <c r="N61" s="59"/>
    </row>
    <row r="62" spans="1:14" s="4" customFormat="1" ht="12.75">
      <c r="A62" s="28" t="s">
        <v>108</v>
      </c>
      <c r="B62" s="32" t="s">
        <v>109</v>
      </c>
      <c r="C62" s="32" t="s">
        <v>147</v>
      </c>
      <c r="D62" s="32" t="s">
        <v>61</v>
      </c>
      <c r="E62" s="32" t="s">
        <v>86</v>
      </c>
      <c r="F62" s="33"/>
      <c r="G62" s="59"/>
      <c r="H62" s="59"/>
      <c r="I62" s="33"/>
      <c r="J62" s="59"/>
      <c r="K62" s="59"/>
      <c r="L62" s="33"/>
      <c r="M62" s="59"/>
      <c r="N62" s="59"/>
    </row>
    <row r="63" spans="1:14" s="55" customFormat="1" ht="12.75">
      <c r="A63" s="28" t="s">
        <v>108</v>
      </c>
      <c r="B63" s="32" t="s">
        <v>109</v>
      </c>
      <c r="C63" s="32" t="s">
        <v>147</v>
      </c>
      <c r="D63" s="32" t="s">
        <v>61</v>
      </c>
      <c r="E63" s="32" t="s">
        <v>63</v>
      </c>
      <c r="F63" s="33"/>
      <c r="G63" s="59"/>
      <c r="H63" s="59"/>
      <c r="I63" s="33"/>
      <c r="J63" s="59"/>
      <c r="K63" s="59"/>
      <c r="L63" s="33"/>
      <c r="M63" s="59"/>
      <c r="N63" s="59"/>
    </row>
    <row r="64" spans="1:14" s="55" customFormat="1" ht="12.75">
      <c r="A64" s="28" t="s">
        <v>108</v>
      </c>
      <c r="B64" s="32" t="s">
        <v>109</v>
      </c>
      <c r="C64" s="32" t="s">
        <v>147</v>
      </c>
      <c r="D64" s="32" t="s">
        <v>61</v>
      </c>
      <c r="E64" s="32" t="s">
        <v>64</v>
      </c>
      <c r="F64" s="33"/>
      <c r="G64" s="59"/>
      <c r="H64" s="59"/>
      <c r="I64" s="33"/>
      <c r="J64" s="59"/>
      <c r="K64" s="59"/>
      <c r="L64" s="33"/>
      <c r="M64" s="59"/>
      <c r="N64" s="59"/>
    </row>
    <row r="65" spans="1:14" s="55" customFormat="1" ht="12.75">
      <c r="A65" s="28" t="s">
        <v>108</v>
      </c>
      <c r="B65" s="32" t="s">
        <v>109</v>
      </c>
      <c r="C65" s="32" t="s">
        <v>147</v>
      </c>
      <c r="D65" s="32" t="s">
        <v>61</v>
      </c>
      <c r="E65" s="32" t="s">
        <v>87</v>
      </c>
      <c r="F65" s="33"/>
      <c r="G65" s="59"/>
      <c r="H65" s="59"/>
      <c r="I65" s="33"/>
      <c r="J65" s="59"/>
      <c r="K65" s="59"/>
      <c r="L65" s="33"/>
      <c r="M65" s="59"/>
      <c r="N65" s="59"/>
    </row>
    <row r="66" spans="1:14" s="4" customFormat="1" ht="12.75">
      <c r="A66" s="28" t="s">
        <v>108</v>
      </c>
      <c r="B66" s="32" t="s">
        <v>109</v>
      </c>
      <c r="C66" s="32" t="s">
        <v>147</v>
      </c>
      <c r="D66" s="32" t="s">
        <v>61</v>
      </c>
      <c r="E66" s="32" t="s">
        <v>79</v>
      </c>
      <c r="F66" s="33"/>
      <c r="G66" s="59"/>
      <c r="H66" s="59"/>
      <c r="I66" s="33"/>
      <c r="J66" s="59"/>
      <c r="K66" s="59"/>
      <c r="L66" s="33"/>
      <c r="M66" s="59"/>
      <c r="N66" s="59"/>
    </row>
    <row r="67" spans="1:14" s="4" customFormat="1" ht="12.75">
      <c r="A67" s="28" t="s">
        <v>108</v>
      </c>
      <c r="B67" s="32" t="s">
        <v>109</v>
      </c>
      <c r="C67" s="32" t="s">
        <v>147</v>
      </c>
      <c r="D67" s="32" t="s">
        <v>61</v>
      </c>
      <c r="E67" s="32" t="s">
        <v>65</v>
      </c>
      <c r="F67" s="33"/>
      <c r="G67" s="59"/>
      <c r="H67" s="59"/>
      <c r="I67" s="33"/>
      <c r="J67" s="59"/>
      <c r="K67" s="59"/>
      <c r="L67" s="33"/>
      <c r="M67" s="59"/>
      <c r="N67" s="59"/>
    </row>
    <row r="68" spans="1:14" s="4" customFormat="1" ht="12.75">
      <c r="A68" s="28" t="s">
        <v>108</v>
      </c>
      <c r="B68" s="32" t="s">
        <v>109</v>
      </c>
      <c r="C68" s="32" t="s">
        <v>147</v>
      </c>
      <c r="D68" s="32" t="s">
        <v>61</v>
      </c>
      <c r="E68" s="32" t="s">
        <v>88</v>
      </c>
      <c r="F68" s="33"/>
      <c r="G68" s="59"/>
      <c r="H68" s="59"/>
      <c r="I68" s="33"/>
      <c r="J68" s="59"/>
      <c r="K68" s="59"/>
      <c r="L68" s="33"/>
      <c r="M68" s="59"/>
      <c r="N68" s="59"/>
    </row>
    <row r="69" spans="1:14" s="55" customFormat="1" ht="12.75">
      <c r="A69" s="28" t="s">
        <v>108</v>
      </c>
      <c r="B69" s="32" t="s">
        <v>109</v>
      </c>
      <c r="C69" s="32" t="s">
        <v>147</v>
      </c>
      <c r="D69" s="32" t="s">
        <v>61</v>
      </c>
      <c r="E69" s="32" t="s">
        <v>89</v>
      </c>
      <c r="F69" s="33"/>
      <c r="G69" s="59"/>
      <c r="H69" s="59"/>
      <c r="I69" s="33"/>
      <c r="J69" s="59"/>
      <c r="K69" s="59"/>
      <c r="L69" s="33"/>
      <c r="M69" s="59"/>
      <c r="N69" s="59"/>
    </row>
    <row r="70" spans="1:14" s="55" customFormat="1" ht="12.75">
      <c r="A70" s="28" t="s">
        <v>108</v>
      </c>
      <c r="B70" s="32" t="s">
        <v>109</v>
      </c>
      <c r="C70" s="32" t="s">
        <v>147</v>
      </c>
      <c r="D70" s="32" t="s">
        <v>90</v>
      </c>
      <c r="E70" s="32" t="s">
        <v>80</v>
      </c>
      <c r="F70" s="33"/>
      <c r="G70" s="59"/>
      <c r="H70" s="59"/>
      <c r="I70" s="33"/>
      <c r="J70" s="59"/>
      <c r="K70" s="59"/>
      <c r="L70" s="33"/>
      <c r="M70" s="59"/>
      <c r="N70" s="59"/>
    </row>
    <row r="71" spans="1:14" s="55" customFormat="1" ht="12.75">
      <c r="A71" s="28" t="s">
        <v>108</v>
      </c>
      <c r="B71" s="32" t="s">
        <v>109</v>
      </c>
      <c r="C71" s="32" t="s">
        <v>147</v>
      </c>
      <c r="D71" s="32" t="s">
        <v>197</v>
      </c>
      <c r="E71" s="32" t="s">
        <v>81</v>
      </c>
      <c r="F71" s="33"/>
      <c r="G71" s="59"/>
      <c r="H71" s="59"/>
      <c r="I71" s="33"/>
      <c r="J71" s="59"/>
      <c r="K71" s="59"/>
      <c r="L71" s="33"/>
      <c r="M71" s="59"/>
      <c r="N71" s="59"/>
    </row>
    <row r="72" spans="1:14" s="4" customFormat="1" ht="12.75">
      <c r="A72" s="28" t="s">
        <v>108</v>
      </c>
      <c r="B72" s="32" t="s">
        <v>109</v>
      </c>
      <c r="C72" s="32" t="s">
        <v>147</v>
      </c>
      <c r="D72" s="32" t="s">
        <v>102</v>
      </c>
      <c r="E72" s="32" t="s">
        <v>70</v>
      </c>
      <c r="F72" s="33"/>
      <c r="G72" s="59"/>
      <c r="H72" s="59"/>
      <c r="I72" s="33"/>
      <c r="J72" s="59"/>
      <c r="K72" s="59"/>
      <c r="L72" s="33"/>
      <c r="M72" s="59"/>
      <c r="N72" s="59"/>
    </row>
    <row r="73" spans="1:14" s="4" customFormat="1" ht="12.75">
      <c r="A73" s="28" t="s">
        <v>108</v>
      </c>
      <c r="B73" s="32" t="s">
        <v>109</v>
      </c>
      <c r="C73" s="32" t="s">
        <v>147</v>
      </c>
      <c r="D73" s="32" t="s">
        <v>91</v>
      </c>
      <c r="E73" s="32" t="s">
        <v>92</v>
      </c>
      <c r="F73" s="33"/>
      <c r="G73" s="59"/>
      <c r="H73" s="59"/>
      <c r="I73" s="33"/>
      <c r="J73" s="59"/>
      <c r="K73" s="59"/>
      <c r="L73" s="33"/>
      <c r="M73" s="59"/>
      <c r="N73" s="59"/>
    </row>
    <row r="74" spans="1:14" s="4" customFormat="1" ht="12.75">
      <c r="A74" s="28" t="s">
        <v>108</v>
      </c>
      <c r="B74" s="32" t="s">
        <v>109</v>
      </c>
      <c r="C74" s="32" t="s">
        <v>147</v>
      </c>
      <c r="D74" s="32" t="s">
        <v>91</v>
      </c>
      <c r="E74" s="32" t="s">
        <v>93</v>
      </c>
      <c r="F74" s="33"/>
      <c r="G74" s="59"/>
      <c r="H74" s="59"/>
      <c r="I74" s="33"/>
      <c r="J74" s="59"/>
      <c r="K74" s="59"/>
      <c r="L74" s="33"/>
      <c r="M74" s="59"/>
      <c r="N74" s="59"/>
    </row>
    <row r="75" spans="1:14" s="4" customFormat="1" ht="12.75">
      <c r="A75" s="28" t="s">
        <v>108</v>
      </c>
      <c r="B75" s="32" t="s">
        <v>109</v>
      </c>
      <c r="C75" s="32" t="s">
        <v>147</v>
      </c>
      <c r="D75" s="32" t="s">
        <v>94</v>
      </c>
      <c r="E75" s="32" t="s">
        <v>95</v>
      </c>
      <c r="F75" s="33"/>
      <c r="G75" s="59"/>
      <c r="H75" s="59"/>
      <c r="I75" s="33"/>
      <c r="J75" s="59"/>
      <c r="K75" s="59"/>
      <c r="L75" s="33"/>
      <c r="M75" s="59"/>
      <c r="N75" s="59"/>
    </row>
    <row r="76" spans="1:14" s="4" customFormat="1" ht="12.75">
      <c r="A76" s="28" t="s">
        <v>108</v>
      </c>
      <c r="B76" s="32" t="s">
        <v>109</v>
      </c>
      <c r="C76" s="32" t="s">
        <v>147</v>
      </c>
      <c r="D76" s="32" t="s">
        <v>96</v>
      </c>
      <c r="E76" s="32" t="s">
        <v>95</v>
      </c>
      <c r="F76" s="33"/>
      <c r="G76" s="59"/>
      <c r="H76" s="59"/>
      <c r="I76" s="33"/>
      <c r="J76" s="59"/>
      <c r="K76" s="59"/>
      <c r="L76" s="33"/>
      <c r="M76" s="59"/>
      <c r="N76" s="59"/>
    </row>
    <row r="77" spans="1:14" s="4" customFormat="1" ht="12.75">
      <c r="A77" s="28" t="s">
        <v>108</v>
      </c>
      <c r="B77" s="32" t="s">
        <v>109</v>
      </c>
      <c r="C77" s="32" t="s">
        <v>147</v>
      </c>
      <c r="D77" s="32" t="s">
        <v>97</v>
      </c>
      <c r="E77" s="32" t="s">
        <v>95</v>
      </c>
      <c r="F77" s="33"/>
      <c r="G77" s="59"/>
      <c r="H77" s="59"/>
      <c r="I77" s="33"/>
      <c r="J77" s="59"/>
      <c r="K77" s="59"/>
      <c r="L77" s="33"/>
      <c r="M77" s="59"/>
      <c r="N77" s="59"/>
    </row>
    <row r="78" spans="1:14" s="4" customFormat="1" ht="12.75">
      <c r="A78" s="28" t="s">
        <v>108</v>
      </c>
      <c r="B78" s="32" t="s">
        <v>109</v>
      </c>
      <c r="C78" s="32" t="s">
        <v>147</v>
      </c>
      <c r="D78" s="32" t="s">
        <v>97</v>
      </c>
      <c r="E78" s="32" t="s">
        <v>98</v>
      </c>
      <c r="F78" s="33"/>
      <c r="G78" s="59"/>
      <c r="H78" s="59"/>
      <c r="I78" s="33"/>
      <c r="J78" s="59"/>
      <c r="K78" s="59"/>
      <c r="L78" s="33"/>
      <c r="M78" s="59"/>
      <c r="N78" s="59"/>
    </row>
    <row r="79" spans="1:14" s="4" customFormat="1" ht="12.75">
      <c r="A79" s="28" t="s">
        <v>108</v>
      </c>
      <c r="B79" s="32" t="s">
        <v>109</v>
      </c>
      <c r="C79" s="32" t="s">
        <v>147</v>
      </c>
      <c r="D79" s="32" t="s">
        <v>97</v>
      </c>
      <c r="E79" s="32" t="s">
        <v>198</v>
      </c>
      <c r="F79" s="33"/>
      <c r="G79" s="59"/>
      <c r="H79" s="59"/>
      <c r="I79" s="33"/>
      <c r="J79" s="59"/>
      <c r="K79" s="59"/>
      <c r="L79" s="33"/>
      <c r="M79" s="59"/>
      <c r="N79" s="59"/>
    </row>
    <row r="80" spans="1:14" s="4" customFormat="1" ht="12.75">
      <c r="A80" s="28" t="s">
        <v>108</v>
      </c>
      <c r="B80" s="32" t="s">
        <v>109</v>
      </c>
      <c r="C80" s="32" t="s">
        <v>147</v>
      </c>
      <c r="D80" s="32" t="s">
        <v>97</v>
      </c>
      <c r="E80" s="32" t="s">
        <v>92</v>
      </c>
      <c r="F80" s="33"/>
      <c r="G80" s="59"/>
      <c r="H80" s="59"/>
      <c r="I80" s="33"/>
      <c r="J80" s="59"/>
      <c r="K80" s="59"/>
      <c r="L80" s="33"/>
      <c r="M80" s="59"/>
      <c r="N80" s="59"/>
    </row>
    <row r="81" spans="1:14" s="4" customFormat="1" ht="12.75">
      <c r="A81" s="91" t="s">
        <v>27</v>
      </c>
      <c r="B81" s="91"/>
      <c r="C81" s="91"/>
      <c r="D81" s="91"/>
      <c r="E81" s="36"/>
      <c r="F81" s="35">
        <f>SUM(F45:F80)</f>
        <v>0</v>
      </c>
      <c r="G81" s="58"/>
      <c r="H81" s="58"/>
      <c r="I81" s="35">
        <f>SUM(I45:I80)</f>
        <v>0</v>
      </c>
      <c r="J81" s="58"/>
      <c r="K81" s="58"/>
      <c r="L81" s="35">
        <f>SUM(L45:L80)</f>
        <v>0</v>
      </c>
      <c r="M81" s="58"/>
      <c r="N81" s="58"/>
    </row>
    <row r="82" spans="1:14" s="4" customFormat="1" ht="12.75">
      <c r="A82" s="28" t="s">
        <v>108</v>
      </c>
      <c r="B82" s="32" t="s">
        <v>109</v>
      </c>
      <c r="C82" s="32" t="s">
        <v>199</v>
      </c>
      <c r="D82" s="32" t="s">
        <v>61</v>
      </c>
      <c r="E82" s="32" t="s">
        <v>200</v>
      </c>
      <c r="F82" s="33"/>
      <c r="G82" s="59"/>
      <c r="H82" s="59"/>
      <c r="I82" s="33"/>
      <c r="J82" s="59"/>
      <c r="K82" s="59"/>
      <c r="L82" s="33"/>
      <c r="M82" s="59"/>
      <c r="N82" s="59"/>
    </row>
    <row r="83" spans="1:14" s="4" customFormat="1" ht="12.75">
      <c r="A83" s="91" t="s">
        <v>27</v>
      </c>
      <c r="B83" s="91"/>
      <c r="C83" s="91"/>
      <c r="D83" s="91"/>
      <c r="E83" s="36"/>
      <c r="F83" s="35">
        <f>F82</f>
        <v>0</v>
      </c>
      <c r="G83" s="58"/>
      <c r="H83" s="58"/>
      <c r="I83" s="35">
        <f>I82</f>
        <v>0</v>
      </c>
      <c r="J83" s="58"/>
      <c r="K83" s="58"/>
      <c r="L83" s="35">
        <f>L82</f>
        <v>0</v>
      </c>
      <c r="M83" s="58"/>
      <c r="N83" s="58"/>
    </row>
    <row r="84" spans="1:14" s="4" customFormat="1" ht="12.75">
      <c r="A84" s="28" t="s">
        <v>108</v>
      </c>
      <c r="B84" s="32" t="s">
        <v>114</v>
      </c>
      <c r="C84" s="32" t="s">
        <v>201</v>
      </c>
      <c r="D84" s="32" t="s">
        <v>99</v>
      </c>
      <c r="E84" s="32" t="s">
        <v>69</v>
      </c>
      <c r="F84" s="33"/>
      <c r="G84" s="59"/>
      <c r="H84" s="59"/>
      <c r="I84" s="33"/>
      <c r="J84" s="59"/>
      <c r="K84" s="59"/>
      <c r="L84" s="33"/>
      <c r="M84" s="59"/>
      <c r="N84" s="59"/>
    </row>
    <row r="85" spans="1:14" s="4" customFormat="1" ht="12.75">
      <c r="A85" s="91" t="s">
        <v>27</v>
      </c>
      <c r="B85" s="91"/>
      <c r="C85" s="91"/>
      <c r="D85" s="91"/>
      <c r="E85" s="36"/>
      <c r="F85" s="35">
        <f>F84</f>
        <v>0</v>
      </c>
      <c r="G85" s="35"/>
      <c r="H85" s="35"/>
      <c r="I85" s="35">
        <f t="shared" ref="I85:L85" si="5">I84</f>
        <v>0</v>
      </c>
      <c r="J85" s="35"/>
      <c r="K85" s="35"/>
      <c r="L85" s="35">
        <f t="shared" si="5"/>
        <v>0</v>
      </c>
      <c r="M85" s="35"/>
      <c r="N85" s="35"/>
    </row>
    <row r="86" spans="1:14" s="55" customFormat="1" ht="12.75">
      <c r="A86" s="28" t="s">
        <v>108</v>
      </c>
      <c r="B86" s="32" t="s">
        <v>114</v>
      </c>
      <c r="C86" s="32" t="s">
        <v>202</v>
      </c>
      <c r="D86" s="32" t="s">
        <v>102</v>
      </c>
      <c r="E86" s="32" t="s">
        <v>203</v>
      </c>
      <c r="F86" s="33"/>
      <c r="G86" s="59"/>
      <c r="H86" s="59"/>
      <c r="I86" s="33"/>
      <c r="J86" s="59"/>
      <c r="K86" s="59"/>
      <c r="L86" s="33"/>
      <c r="M86" s="59"/>
      <c r="N86" s="59"/>
    </row>
    <row r="87" spans="1:14" s="55" customFormat="1" ht="12.75">
      <c r="A87" s="91" t="s">
        <v>27</v>
      </c>
      <c r="B87" s="91"/>
      <c r="C87" s="91"/>
      <c r="D87" s="91"/>
      <c r="E87" s="36"/>
      <c r="F87" s="35">
        <f t="shared" ref="F87" si="6">F86</f>
        <v>0</v>
      </c>
      <c r="G87" s="35"/>
      <c r="H87" s="35"/>
      <c r="I87" s="35">
        <f t="shared" ref="I87" si="7">I86</f>
        <v>0</v>
      </c>
      <c r="J87" s="35"/>
      <c r="K87" s="35"/>
      <c r="L87" s="35">
        <f t="shared" ref="L87" si="8">L86</f>
        <v>0</v>
      </c>
      <c r="M87" s="35"/>
      <c r="N87" s="35"/>
    </row>
    <row r="88" spans="1:14" s="55" customFormat="1" ht="12.75">
      <c r="A88" s="28" t="s">
        <v>108</v>
      </c>
      <c r="B88" s="32" t="s">
        <v>114</v>
      </c>
      <c r="C88" s="32" t="s">
        <v>204</v>
      </c>
      <c r="D88" s="32" t="s">
        <v>102</v>
      </c>
      <c r="E88" s="32" t="s">
        <v>203</v>
      </c>
      <c r="F88" s="33"/>
      <c r="G88" s="59"/>
      <c r="H88" s="59"/>
      <c r="I88" s="33"/>
      <c r="J88" s="59"/>
      <c r="K88" s="59"/>
      <c r="L88" s="33"/>
      <c r="M88" s="59"/>
      <c r="N88" s="59"/>
    </row>
    <row r="89" spans="1:14" s="55" customFormat="1" ht="12.75">
      <c r="A89" s="91" t="s">
        <v>27</v>
      </c>
      <c r="B89" s="91"/>
      <c r="C89" s="91"/>
      <c r="D89" s="91"/>
      <c r="E89" s="36"/>
      <c r="F89" s="35">
        <f t="shared" ref="F89" si="9">F88</f>
        <v>0</v>
      </c>
      <c r="G89" s="35"/>
      <c r="H89" s="35"/>
      <c r="I89" s="35">
        <f t="shared" ref="I89" si="10">I88</f>
        <v>0</v>
      </c>
      <c r="J89" s="35"/>
      <c r="K89" s="35"/>
      <c r="L89" s="35">
        <f t="shared" ref="L89" si="11">L88</f>
        <v>0</v>
      </c>
      <c r="M89" s="35"/>
      <c r="N89" s="35"/>
    </row>
    <row r="90" spans="1:14" s="55" customFormat="1" ht="12.75">
      <c r="A90" s="28" t="s">
        <v>108</v>
      </c>
      <c r="B90" s="32" t="s">
        <v>114</v>
      </c>
      <c r="C90" s="32" t="s">
        <v>205</v>
      </c>
      <c r="D90" s="32" t="s">
        <v>102</v>
      </c>
      <c r="E90" s="32" t="s">
        <v>203</v>
      </c>
      <c r="F90" s="33"/>
      <c r="G90" s="59"/>
      <c r="H90" s="59"/>
      <c r="I90" s="33"/>
      <c r="J90" s="59"/>
      <c r="K90" s="59"/>
      <c r="L90" s="33"/>
      <c r="M90" s="59"/>
      <c r="N90" s="59"/>
    </row>
    <row r="91" spans="1:14" s="55" customFormat="1" ht="12.75">
      <c r="A91" s="91" t="s">
        <v>27</v>
      </c>
      <c r="B91" s="91"/>
      <c r="C91" s="91"/>
      <c r="D91" s="91"/>
      <c r="E91" s="36"/>
      <c r="F91" s="35">
        <f t="shared" ref="F91" si="12">F90</f>
        <v>0</v>
      </c>
      <c r="G91" s="35"/>
      <c r="H91" s="35"/>
      <c r="I91" s="35">
        <f t="shared" ref="I91" si="13">I90</f>
        <v>0</v>
      </c>
      <c r="J91" s="35"/>
      <c r="K91" s="35"/>
      <c r="L91" s="35">
        <f t="shared" ref="L91" si="14">L90</f>
        <v>0</v>
      </c>
      <c r="M91" s="35"/>
      <c r="N91" s="35"/>
    </row>
    <row r="92" spans="1:14" s="55" customFormat="1" ht="12.75">
      <c r="A92" s="28" t="s">
        <v>108</v>
      </c>
      <c r="B92" s="32" t="s">
        <v>114</v>
      </c>
      <c r="C92" s="32" t="s">
        <v>206</v>
      </c>
      <c r="D92" s="32" t="s">
        <v>102</v>
      </c>
      <c r="E92" s="32" t="s">
        <v>203</v>
      </c>
      <c r="F92" s="33"/>
      <c r="G92" s="59"/>
      <c r="H92" s="59"/>
      <c r="I92" s="33"/>
      <c r="J92" s="59"/>
      <c r="K92" s="59"/>
      <c r="L92" s="33"/>
      <c r="M92" s="59"/>
      <c r="N92" s="59"/>
    </row>
    <row r="93" spans="1:14" s="55" customFormat="1" ht="12.75">
      <c r="A93" s="91" t="s">
        <v>27</v>
      </c>
      <c r="B93" s="91"/>
      <c r="C93" s="91"/>
      <c r="D93" s="91"/>
      <c r="E93" s="36"/>
      <c r="F93" s="35">
        <f t="shared" ref="F93" si="15">F92</f>
        <v>0</v>
      </c>
      <c r="G93" s="35"/>
      <c r="H93" s="35"/>
      <c r="I93" s="35">
        <f t="shared" ref="I93" si="16">I92</f>
        <v>0</v>
      </c>
      <c r="J93" s="35"/>
      <c r="K93" s="35"/>
      <c r="L93" s="35">
        <f t="shared" ref="L93" si="17">L92</f>
        <v>0</v>
      </c>
      <c r="M93" s="35"/>
      <c r="N93" s="35"/>
    </row>
    <row r="94" spans="1:14" s="55" customFormat="1" ht="12.75">
      <c r="A94" s="28" t="s">
        <v>108</v>
      </c>
      <c r="B94" s="32" t="s">
        <v>114</v>
      </c>
      <c r="C94" s="32" t="s">
        <v>207</v>
      </c>
      <c r="D94" s="32" t="s">
        <v>102</v>
      </c>
      <c r="E94" s="32" t="s">
        <v>203</v>
      </c>
      <c r="F94" s="33"/>
      <c r="G94" s="59"/>
      <c r="H94" s="59"/>
      <c r="I94" s="33"/>
      <c r="J94" s="59"/>
      <c r="K94" s="59"/>
      <c r="L94" s="33"/>
      <c r="M94" s="59"/>
      <c r="N94" s="59"/>
    </row>
    <row r="95" spans="1:14" s="55" customFormat="1" ht="12.75">
      <c r="A95" s="91" t="s">
        <v>27</v>
      </c>
      <c r="B95" s="91"/>
      <c r="C95" s="91"/>
      <c r="D95" s="91"/>
      <c r="E95" s="36"/>
      <c r="F95" s="35">
        <f t="shared" ref="F95" si="18">F94</f>
        <v>0</v>
      </c>
      <c r="G95" s="35"/>
      <c r="H95" s="35"/>
      <c r="I95" s="35">
        <f t="shared" ref="I95" si="19">I94</f>
        <v>0</v>
      </c>
      <c r="J95" s="35"/>
      <c r="K95" s="35"/>
      <c r="L95" s="35">
        <f t="shared" ref="L95" si="20">L94</f>
        <v>0</v>
      </c>
      <c r="M95" s="35"/>
      <c r="N95" s="35"/>
    </row>
    <row r="96" spans="1:14" s="55" customFormat="1" ht="12.75">
      <c r="A96" s="28" t="s">
        <v>108</v>
      </c>
      <c r="B96" s="32" t="s">
        <v>114</v>
      </c>
      <c r="C96" s="32" t="s">
        <v>208</v>
      </c>
      <c r="D96" s="32" t="s">
        <v>102</v>
      </c>
      <c r="E96" s="32" t="s">
        <v>203</v>
      </c>
      <c r="F96" s="33"/>
      <c r="G96" s="59"/>
      <c r="H96" s="59"/>
      <c r="I96" s="33"/>
      <c r="J96" s="59"/>
      <c r="K96" s="59"/>
      <c r="L96" s="33"/>
      <c r="M96" s="59"/>
      <c r="N96" s="59"/>
    </row>
    <row r="97" spans="1:14" s="55" customFormat="1" ht="12.75">
      <c r="A97" s="91" t="s">
        <v>27</v>
      </c>
      <c r="B97" s="91"/>
      <c r="C97" s="91"/>
      <c r="D97" s="91"/>
      <c r="E97" s="36"/>
      <c r="F97" s="35">
        <f t="shared" ref="F97" si="21">F96</f>
        <v>0</v>
      </c>
      <c r="G97" s="35"/>
      <c r="H97" s="35"/>
      <c r="I97" s="35">
        <f t="shared" ref="I97" si="22">I96</f>
        <v>0</v>
      </c>
      <c r="J97" s="35"/>
      <c r="K97" s="35"/>
      <c r="L97" s="35">
        <f t="shared" ref="L97" si="23">L96</f>
        <v>0</v>
      </c>
      <c r="M97" s="35"/>
      <c r="N97" s="35"/>
    </row>
    <row r="98" spans="1:14" s="55" customFormat="1" ht="12.75">
      <c r="A98" s="28" t="s">
        <v>108</v>
      </c>
      <c r="B98" s="32" t="s">
        <v>114</v>
      </c>
      <c r="C98" s="32" t="s">
        <v>209</v>
      </c>
      <c r="D98" s="32" t="s">
        <v>102</v>
      </c>
      <c r="E98" s="32" t="s">
        <v>203</v>
      </c>
      <c r="F98" s="33"/>
      <c r="G98" s="59"/>
      <c r="H98" s="59"/>
      <c r="I98" s="33"/>
      <c r="J98" s="59"/>
      <c r="K98" s="59"/>
      <c r="L98" s="33"/>
      <c r="M98" s="59"/>
      <c r="N98" s="59"/>
    </row>
    <row r="99" spans="1:14" s="55" customFormat="1" ht="12.75">
      <c r="A99" s="91" t="s">
        <v>27</v>
      </c>
      <c r="B99" s="91"/>
      <c r="C99" s="91"/>
      <c r="D99" s="91"/>
      <c r="E99" s="36"/>
      <c r="F99" s="35">
        <f t="shared" ref="F99" si="24">F98</f>
        <v>0</v>
      </c>
      <c r="G99" s="35"/>
      <c r="H99" s="35"/>
      <c r="I99" s="35">
        <f t="shared" ref="I99" si="25">I98</f>
        <v>0</v>
      </c>
      <c r="J99" s="35"/>
      <c r="K99" s="35"/>
      <c r="L99" s="35">
        <f t="shared" ref="L99" si="26">L98</f>
        <v>0</v>
      </c>
      <c r="M99" s="35"/>
      <c r="N99" s="35"/>
    </row>
    <row r="100" spans="1:14" s="55" customFormat="1" ht="12.75">
      <c r="A100" s="28" t="s">
        <v>108</v>
      </c>
      <c r="B100" s="32" t="s">
        <v>114</v>
      </c>
      <c r="C100" s="32" t="s">
        <v>210</v>
      </c>
      <c r="D100" s="32" t="s">
        <v>102</v>
      </c>
      <c r="E100" s="32" t="s">
        <v>203</v>
      </c>
      <c r="F100" s="33"/>
      <c r="G100" s="59"/>
      <c r="H100" s="59"/>
      <c r="I100" s="33"/>
      <c r="J100" s="59"/>
      <c r="K100" s="59"/>
      <c r="L100" s="33"/>
      <c r="M100" s="59"/>
      <c r="N100" s="59"/>
    </row>
    <row r="101" spans="1:14" s="55" customFormat="1" ht="12.75">
      <c r="A101" s="91" t="s">
        <v>27</v>
      </c>
      <c r="B101" s="91"/>
      <c r="C101" s="91"/>
      <c r="D101" s="91"/>
      <c r="E101" s="36"/>
      <c r="F101" s="35">
        <f t="shared" ref="F101" si="27">F100</f>
        <v>0</v>
      </c>
      <c r="G101" s="35"/>
      <c r="H101" s="35"/>
      <c r="I101" s="35">
        <f t="shared" ref="I101" si="28">I100</f>
        <v>0</v>
      </c>
      <c r="J101" s="35"/>
      <c r="K101" s="35"/>
      <c r="L101" s="35">
        <f t="shared" ref="L101" si="29">L100</f>
        <v>0</v>
      </c>
      <c r="M101" s="35"/>
      <c r="N101" s="35"/>
    </row>
    <row r="102" spans="1:14" s="4" customFormat="1" ht="12.75">
      <c r="A102" s="28" t="s">
        <v>108</v>
      </c>
      <c r="B102" s="32" t="s">
        <v>114</v>
      </c>
      <c r="C102" s="32" t="s">
        <v>148</v>
      </c>
      <c r="D102" s="32" t="s">
        <v>61</v>
      </c>
      <c r="E102" s="32" t="s">
        <v>67</v>
      </c>
      <c r="F102" s="33"/>
      <c r="G102" s="59"/>
      <c r="H102" s="59"/>
      <c r="I102" s="33"/>
      <c r="J102" s="59"/>
      <c r="K102" s="59"/>
      <c r="L102" s="33"/>
      <c r="M102" s="59"/>
      <c r="N102" s="59"/>
    </row>
    <row r="103" spans="1:14" s="4" customFormat="1" ht="12.75">
      <c r="A103" s="28" t="s">
        <v>108</v>
      </c>
      <c r="B103" s="32" t="s">
        <v>114</v>
      </c>
      <c r="C103" s="32" t="s">
        <v>148</v>
      </c>
      <c r="D103" s="32" t="s">
        <v>61</v>
      </c>
      <c r="E103" s="32" t="s">
        <v>62</v>
      </c>
      <c r="F103" s="33"/>
      <c r="G103" s="59"/>
      <c r="H103" s="59"/>
      <c r="I103" s="33"/>
      <c r="J103" s="59"/>
      <c r="K103" s="59"/>
      <c r="L103" s="33"/>
      <c r="M103" s="59"/>
      <c r="N103" s="59"/>
    </row>
    <row r="104" spans="1:14" s="4" customFormat="1" ht="12.75">
      <c r="A104" s="28" t="s">
        <v>108</v>
      </c>
      <c r="B104" s="32" t="s">
        <v>114</v>
      </c>
      <c r="C104" s="32" t="s">
        <v>148</v>
      </c>
      <c r="D104" s="32" t="s">
        <v>99</v>
      </c>
      <c r="E104" s="32" t="s">
        <v>69</v>
      </c>
      <c r="F104" s="33"/>
      <c r="G104" s="59"/>
      <c r="H104" s="59"/>
      <c r="I104" s="33"/>
      <c r="J104" s="59"/>
      <c r="K104" s="59"/>
      <c r="L104" s="33"/>
      <c r="M104" s="59"/>
      <c r="N104" s="59"/>
    </row>
    <row r="105" spans="1:14" s="4" customFormat="1" ht="12.75">
      <c r="A105" s="91" t="s">
        <v>27</v>
      </c>
      <c r="B105" s="91"/>
      <c r="C105" s="91"/>
      <c r="D105" s="91"/>
      <c r="E105" s="36"/>
      <c r="F105" s="35">
        <f>F102+F103+F104</f>
        <v>0</v>
      </c>
      <c r="G105" s="58"/>
      <c r="H105" s="58"/>
      <c r="I105" s="35">
        <f>SUM(I102:I104)</f>
        <v>0</v>
      </c>
      <c r="J105" s="58"/>
      <c r="K105" s="58"/>
      <c r="L105" s="35">
        <f>SUM(L102:L104)</f>
        <v>0</v>
      </c>
      <c r="M105" s="58"/>
      <c r="N105" s="58"/>
    </row>
    <row r="106" spans="1:14" s="4" customFormat="1" ht="12.75">
      <c r="A106" s="28" t="s">
        <v>108</v>
      </c>
      <c r="B106" s="32" t="s">
        <v>114</v>
      </c>
      <c r="C106" s="32" t="s">
        <v>149</v>
      </c>
      <c r="D106" s="32" t="s">
        <v>61</v>
      </c>
      <c r="E106" s="32" t="s">
        <v>67</v>
      </c>
      <c r="F106" s="33"/>
      <c r="G106" s="59"/>
      <c r="H106" s="59"/>
      <c r="I106" s="33"/>
      <c r="J106" s="59"/>
      <c r="K106" s="59"/>
      <c r="L106" s="33"/>
      <c r="M106" s="59"/>
      <c r="N106" s="59"/>
    </row>
    <row r="107" spans="1:14" s="4" customFormat="1" ht="12.75">
      <c r="A107" s="28" t="s">
        <v>108</v>
      </c>
      <c r="B107" s="32" t="s">
        <v>114</v>
      </c>
      <c r="C107" s="32" t="s">
        <v>149</v>
      </c>
      <c r="D107" s="32" t="s">
        <v>61</v>
      </c>
      <c r="E107" s="32" t="s">
        <v>62</v>
      </c>
      <c r="F107" s="33"/>
      <c r="G107" s="59"/>
      <c r="H107" s="59"/>
      <c r="I107" s="33"/>
      <c r="J107" s="59"/>
      <c r="K107" s="59"/>
      <c r="L107" s="33"/>
      <c r="M107" s="59"/>
      <c r="N107" s="59"/>
    </row>
    <row r="108" spans="1:14" s="4" customFormat="1" ht="12.75">
      <c r="A108" s="28" t="s">
        <v>108</v>
      </c>
      <c r="B108" s="32" t="s">
        <v>114</v>
      </c>
      <c r="C108" s="32" t="s">
        <v>149</v>
      </c>
      <c r="D108" s="32" t="s">
        <v>99</v>
      </c>
      <c r="E108" s="32" t="s">
        <v>69</v>
      </c>
      <c r="F108" s="33"/>
      <c r="G108" s="59"/>
      <c r="H108" s="59"/>
      <c r="I108" s="33"/>
      <c r="J108" s="59"/>
      <c r="K108" s="59"/>
      <c r="L108" s="33"/>
      <c r="M108" s="59"/>
      <c r="N108" s="59"/>
    </row>
    <row r="109" spans="1:14" s="4" customFormat="1" ht="12.75">
      <c r="A109" s="91" t="s">
        <v>27</v>
      </c>
      <c r="B109" s="91"/>
      <c r="C109" s="91"/>
      <c r="D109" s="91"/>
      <c r="E109" s="36"/>
      <c r="F109" s="35">
        <f>F106+F107+F108</f>
        <v>0</v>
      </c>
      <c r="G109" s="35"/>
      <c r="H109" s="35"/>
      <c r="I109" s="35">
        <f t="shared" ref="I109:L109" si="30">I106+I107+I108</f>
        <v>0</v>
      </c>
      <c r="J109" s="35"/>
      <c r="K109" s="35"/>
      <c r="L109" s="35">
        <f t="shared" si="30"/>
        <v>0</v>
      </c>
      <c r="M109" s="35"/>
      <c r="N109" s="35"/>
    </row>
    <row r="110" spans="1:14" s="4" customFormat="1" ht="12.75">
      <c r="A110" s="28" t="s">
        <v>108</v>
      </c>
      <c r="B110" s="32" t="s">
        <v>114</v>
      </c>
      <c r="C110" s="32" t="s">
        <v>100</v>
      </c>
      <c r="D110" s="32" t="s">
        <v>61</v>
      </c>
      <c r="E110" s="32" t="s">
        <v>67</v>
      </c>
      <c r="F110" s="33"/>
      <c r="G110" s="59"/>
      <c r="H110" s="59"/>
      <c r="I110" s="33"/>
      <c r="J110" s="59"/>
      <c r="K110" s="59"/>
      <c r="L110" s="33"/>
      <c r="M110" s="59"/>
      <c r="N110" s="59"/>
    </row>
    <row r="111" spans="1:14" s="4" customFormat="1" ht="12.75">
      <c r="A111" s="28" t="s">
        <v>108</v>
      </c>
      <c r="B111" s="32" t="s">
        <v>114</v>
      </c>
      <c r="C111" s="32" t="s">
        <v>150</v>
      </c>
      <c r="D111" s="32" t="s">
        <v>61</v>
      </c>
      <c r="E111" s="32" t="s">
        <v>62</v>
      </c>
      <c r="F111" s="33"/>
      <c r="G111" s="59"/>
      <c r="H111" s="59"/>
      <c r="I111" s="33"/>
      <c r="J111" s="59"/>
      <c r="K111" s="59"/>
      <c r="L111" s="33"/>
      <c r="M111" s="59"/>
      <c r="N111" s="59"/>
    </row>
    <row r="112" spans="1:14" s="4" customFormat="1" ht="12.75">
      <c r="A112" s="28" t="s">
        <v>108</v>
      </c>
      <c r="B112" s="32" t="s">
        <v>114</v>
      </c>
      <c r="C112" s="32" t="s">
        <v>150</v>
      </c>
      <c r="D112" s="32" t="s">
        <v>99</v>
      </c>
      <c r="E112" s="32" t="s">
        <v>69</v>
      </c>
      <c r="F112" s="33"/>
      <c r="G112" s="59"/>
      <c r="H112" s="59"/>
      <c r="I112" s="33"/>
      <c r="J112" s="59"/>
      <c r="K112" s="59"/>
      <c r="L112" s="33"/>
      <c r="M112" s="59"/>
      <c r="N112" s="59"/>
    </row>
    <row r="113" spans="1:14" s="4" customFormat="1" ht="12.75">
      <c r="A113" s="91" t="s">
        <v>27</v>
      </c>
      <c r="B113" s="91"/>
      <c r="C113" s="91"/>
      <c r="D113" s="91"/>
      <c r="E113" s="36"/>
      <c r="F113" s="35">
        <f>F110+F111+F112</f>
        <v>0</v>
      </c>
      <c r="G113" s="35"/>
      <c r="H113" s="35"/>
      <c r="I113" s="35">
        <f t="shared" ref="I113:L113" si="31">I110+I111+I112</f>
        <v>0</v>
      </c>
      <c r="J113" s="35"/>
      <c r="K113" s="35"/>
      <c r="L113" s="35">
        <f t="shared" si="31"/>
        <v>0</v>
      </c>
      <c r="M113" s="35"/>
      <c r="N113" s="35"/>
    </row>
    <row r="114" spans="1:14" s="4" customFormat="1" ht="12.75">
      <c r="A114" s="28" t="s">
        <v>108</v>
      </c>
      <c r="B114" s="32" t="s">
        <v>114</v>
      </c>
      <c r="C114" s="32" t="s">
        <v>101</v>
      </c>
      <c r="D114" s="32" t="s">
        <v>61</v>
      </c>
      <c r="E114" s="32" t="s">
        <v>67</v>
      </c>
      <c r="F114" s="33"/>
      <c r="G114" s="59"/>
      <c r="H114" s="59"/>
      <c r="I114" s="33"/>
      <c r="J114" s="59"/>
      <c r="K114" s="59"/>
      <c r="L114" s="33"/>
      <c r="M114" s="59"/>
      <c r="N114" s="59"/>
    </row>
    <row r="115" spans="1:14" s="4" customFormat="1" ht="12.75">
      <c r="A115" s="28" t="s">
        <v>108</v>
      </c>
      <c r="B115" s="32" t="s">
        <v>114</v>
      </c>
      <c r="C115" s="32" t="s">
        <v>151</v>
      </c>
      <c r="D115" s="32" t="s">
        <v>61</v>
      </c>
      <c r="E115" s="32" t="s">
        <v>62</v>
      </c>
      <c r="F115" s="33"/>
      <c r="G115" s="59"/>
      <c r="H115" s="59"/>
      <c r="I115" s="33"/>
      <c r="J115" s="59"/>
      <c r="K115" s="59"/>
      <c r="L115" s="33"/>
      <c r="M115" s="59"/>
      <c r="N115" s="59"/>
    </row>
    <row r="116" spans="1:14" s="4" customFormat="1" ht="12.75">
      <c r="A116" s="28" t="s">
        <v>108</v>
      </c>
      <c r="B116" s="32" t="s">
        <v>114</v>
      </c>
      <c r="C116" s="32" t="s">
        <v>151</v>
      </c>
      <c r="D116" s="32" t="s">
        <v>99</v>
      </c>
      <c r="E116" s="32" t="s">
        <v>69</v>
      </c>
      <c r="F116" s="33"/>
      <c r="G116" s="59"/>
      <c r="H116" s="59"/>
      <c r="I116" s="33"/>
      <c r="J116" s="59"/>
      <c r="K116" s="59"/>
      <c r="L116" s="33"/>
      <c r="M116" s="59"/>
      <c r="N116" s="59"/>
    </row>
    <row r="117" spans="1:14" s="4" customFormat="1" ht="12.75">
      <c r="A117" s="91" t="s">
        <v>27</v>
      </c>
      <c r="B117" s="91"/>
      <c r="C117" s="91"/>
      <c r="D117" s="91"/>
      <c r="E117" s="36"/>
      <c r="F117" s="35">
        <f>F114+F115+F116</f>
        <v>0</v>
      </c>
      <c r="G117" s="35"/>
      <c r="H117" s="35"/>
      <c r="I117" s="35">
        <f t="shared" ref="I117:L117" si="32">I114+I115+I116</f>
        <v>0</v>
      </c>
      <c r="J117" s="35"/>
      <c r="K117" s="35"/>
      <c r="L117" s="35">
        <f t="shared" si="32"/>
        <v>0</v>
      </c>
      <c r="M117" s="35"/>
      <c r="N117" s="35"/>
    </row>
    <row r="118" spans="1:14" s="4" customFormat="1" ht="12.75">
      <c r="A118" s="28" t="s">
        <v>108</v>
      </c>
      <c r="B118" s="32" t="s">
        <v>114</v>
      </c>
      <c r="C118" s="32" t="s">
        <v>152</v>
      </c>
      <c r="D118" s="32" t="s">
        <v>61</v>
      </c>
      <c r="E118" s="32" t="s">
        <v>67</v>
      </c>
      <c r="F118" s="33"/>
      <c r="G118" s="59"/>
      <c r="H118" s="59"/>
      <c r="I118" s="33"/>
      <c r="J118" s="59"/>
      <c r="K118" s="59"/>
      <c r="L118" s="33"/>
      <c r="M118" s="59"/>
      <c r="N118" s="59"/>
    </row>
    <row r="119" spans="1:14" s="4" customFormat="1" ht="12.75">
      <c r="A119" s="28" t="s">
        <v>108</v>
      </c>
      <c r="B119" s="32" t="s">
        <v>114</v>
      </c>
      <c r="C119" s="32" t="s">
        <v>152</v>
      </c>
      <c r="D119" s="32" t="s">
        <v>61</v>
      </c>
      <c r="E119" s="32" t="s">
        <v>62</v>
      </c>
      <c r="F119" s="33"/>
      <c r="G119" s="59"/>
      <c r="H119" s="59"/>
      <c r="I119" s="33"/>
      <c r="J119" s="59"/>
      <c r="K119" s="59"/>
      <c r="L119" s="33"/>
      <c r="M119" s="59"/>
      <c r="N119" s="59"/>
    </row>
    <row r="120" spans="1:14" s="4" customFormat="1" ht="12.75">
      <c r="A120" s="28" t="s">
        <v>108</v>
      </c>
      <c r="B120" s="32" t="s">
        <v>114</v>
      </c>
      <c r="C120" s="32" t="s">
        <v>152</v>
      </c>
      <c r="D120" s="32" t="s">
        <v>99</v>
      </c>
      <c r="E120" s="32" t="s">
        <v>69</v>
      </c>
      <c r="F120" s="33"/>
      <c r="G120" s="59"/>
      <c r="H120" s="59"/>
      <c r="I120" s="33"/>
      <c r="J120" s="59"/>
      <c r="K120" s="59"/>
      <c r="L120" s="33"/>
      <c r="M120" s="59"/>
      <c r="N120" s="59"/>
    </row>
    <row r="121" spans="1:14" s="4" customFormat="1" ht="12.75">
      <c r="A121" s="91" t="s">
        <v>27</v>
      </c>
      <c r="B121" s="91"/>
      <c r="C121" s="91"/>
      <c r="D121" s="91"/>
      <c r="E121" s="36"/>
      <c r="F121" s="35">
        <f>F118+F119+F120</f>
        <v>0</v>
      </c>
      <c r="G121" s="58"/>
      <c r="H121" s="58"/>
      <c r="I121" s="35">
        <f>I118+I119+I120</f>
        <v>0</v>
      </c>
      <c r="J121" s="58"/>
      <c r="K121" s="58"/>
      <c r="L121" s="35">
        <f>SUM(L118:L120)</f>
        <v>0</v>
      </c>
      <c r="M121" s="58"/>
      <c r="N121" s="58"/>
    </row>
    <row r="122" spans="1:14" s="4" customFormat="1" ht="12.75">
      <c r="A122" s="28" t="s">
        <v>108</v>
      </c>
      <c r="B122" s="32" t="s">
        <v>114</v>
      </c>
      <c r="C122" s="32" t="s">
        <v>153</v>
      </c>
      <c r="D122" s="32" t="s">
        <v>61</v>
      </c>
      <c r="E122" s="32" t="s">
        <v>62</v>
      </c>
      <c r="F122" s="33"/>
      <c r="G122" s="59"/>
      <c r="H122" s="59"/>
      <c r="I122" s="33"/>
      <c r="J122" s="59"/>
      <c r="K122" s="59"/>
      <c r="L122" s="33"/>
      <c r="M122" s="59"/>
      <c r="N122" s="59"/>
    </row>
    <row r="123" spans="1:14" s="4" customFormat="1" ht="12.75">
      <c r="A123" s="28" t="s">
        <v>108</v>
      </c>
      <c r="B123" s="32" t="s">
        <v>114</v>
      </c>
      <c r="C123" s="32" t="s">
        <v>252</v>
      </c>
      <c r="D123" s="32" t="s">
        <v>61</v>
      </c>
      <c r="E123" s="32" t="s">
        <v>62</v>
      </c>
      <c r="F123" s="33"/>
      <c r="G123" s="59"/>
      <c r="H123" s="59"/>
      <c r="I123" s="33"/>
      <c r="J123" s="59"/>
      <c r="K123" s="59"/>
      <c r="L123" s="33"/>
      <c r="M123" s="59"/>
      <c r="N123" s="59"/>
    </row>
    <row r="124" spans="1:14" s="4" customFormat="1" ht="12.75">
      <c r="A124" s="28" t="s">
        <v>108</v>
      </c>
      <c r="B124" s="32" t="s">
        <v>114</v>
      </c>
      <c r="C124" s="32" t="s">
        <v>153</v>
      </c>
      <c r="D124" s="32" t="s">
        <v>99</v>
      </c>
      <c r="E124" s="32" t="s">
        <v>69</v>
      </c>
      <c r="F124" s="33"/>
      <c r="G124" s="59"/>
      <c r="H124" s="59"/>
      <c r="I124" s="33"/>
      <c r="J124" s="59"/>
      <c r="K124" s="59"/>
      <c r="L124" s="33"/>
      <c r="M124" s="59"/>
      <c r="N124" s="59"/>
    </row>
    <row r="125" spans="1:14" s="4" customFormat="1" ht="12.75">
      <c r="A125" s="91" t="s">
        <v>27</v>
      </c>
      <c r="B125" s="91"/>
      <c r="C125" s="91"/>
      <c r="D125" s="91"/>
      <c r="E125" s="36"/>
      <c r="F125" s="35">
        <f>F122+F123+F124</f>
        <v>0</v>
      </c>
      <c r="G125" s="35"/>
      <c r="H125" s="35"/>
      <c r="I125" s="35">
        <f t="shared" ref="I125:L125" si="33">I122+I123+I124</f>
        <v>0</v>
      </c>
      <c r="J125" s="35"/>
      <c r="K125" s="35"/>
      <c r="L125" s="35">
        <f t="shared" si="33"/>
        <v>0</v>
      </c>
      <c r="M125" s="35"/>
      <c r="N125" s="35"/>
    </row>
    <row r="126" spans="1:14" s="4" customFormat="1" ht="12.75">
      <c r="A126" s="28" t="s">
        <v>108</v>
      </c>
      <c r="B126" s="32" t="s">
        <v>114</v>
      </c>
      <c r="C126" s="32" t="s">
        <v>253</v>
      </c>
      <c r="D126" s="32" t="s">
        <v>61</v>
      </c>
      <c r="E126" s="32" t="s">
        <v>67</v>
      </c>
      <c r="F126" s="33"/>
      <c r="G126" s="59"/>
      <c r="H126" s="59"/>
      <c r="I126" s="33"/>
      <c r="J126" s="59"/>
      <c r="K126" s="59"/>
      <c r="L126" s="33"/>
      <c r="M126" s="59"/>
      <c r="N126" s="59"/>
    </row>
    <row r="127" spans="1:14" s="4" customFormat="1" ht="12.75">
      <c r="A127" s="28" t="s">
        <v>108</v>
      </c>
      <c r="B127" s="32" t="s">
        <v>114</v>
      </c>
      <c r="C127" s="32" t="s">
        <v>253</v>
      </c>
      <c r="D127" s="32" t="s">
        <v>61</v>
      </c>
      <c r="E127" s="32" t="s">
        <v>62</v>
      </c>
      <c r="F127" s="33"/>
      <c r="G127" s="59"/>
      <c r="H127" s="59"/>
      <c r="I127" s="33"/>
      <c r="J127" s="59"/>
      <c r="K127" s="59"/>
      <c r="L127" s="33"/>
      <c r="M127" s="59"/>
      <c r="N127" s="59"/>
    </row>
    <row r="128" spans="1:14" s="4" customFormat="1" ht="12.75">
      <c r="A128" s="28" t="s">
        <v>108</v>
      </c>
      <c r="B128" s="32" t="s">
        <v>114</v>
      </c>
      <c r="C128" s="32" t="s">
        <v>253</v>
      </c>
      <c r="D128" s="32" t="s">
        <v>99</v>
      </c>
      <c r="E128" s="32" t="s">
        <v>69</v>
      </c>
      <c r="F128" s="33"/>
      <c r="G128" s="59"/>
      <c r="H128" s="59"/>
      <c r="I128" s="33"/>
      <c r="J128" s="59"/>
      <c r="K128" s="59"/>
      <c r="L128" s="33"/>
      <c r="M128" s="59"/>
      <c r="N128" s="59"/>
    </row>
    <row r="129" spans="1:14" s="4" customFormat="1" ht="12.75">
      <c r="A129" s="91" t="s">
        <v>27</v>
      </c>
      <c r="B129" s="91"/>
      <c r="C129" s="91"/>
      <c r="D129" s="91"/>
      <c r="E129" s="36"/>
      <c r="F129" s="35">
        <f>F126+F127+F128</f>
        <v>0</v>
      </c>
      <c r="G129" s="35"/>
      <c r="H129" s="35"/>
      <c r="I129" s="35">
        <f t="shared" ref="I129:L129" si="34">I126+I127+I128</f>
        <v>0</v>
      </c>
      <c r="J129" s="35"/>
      <c r="K129" s="35"/>
      <c r="L129" s="35">
        <f t="shared" si="34"/>
        <v>0</v>
      </c>
      <c r="M129" s="35"/>
      <c r="N129" s="35"/>
    </row>
    <row r="130" spans="1:14" s="55" customFormat="1" ht="12.75">
      <c r="A130" s="28" t="s">
        <v>108</v>
      </c>
      <c r="B130" s="32" t="s">
        <v>114</v>
      </c>
      <c r="C130" s="32" t="s">
        <v>211</v>
      </c>
      <c r="D130" s="32" t="s">
        <v>61</v>
      </c>
      <c r="E130" s="32" t="s">
        <v>67</v>
      </c>
      <c r="F130" s="33"/>
      <c r="G130" s="59"/>
      <c r="H130" s="59"/>
      <c r="I130" s="33"/>
      <c r="J130" s="59"/>
      <c r="K130" s="59"/>
      <c r="L130" s="33"/>
      <c r="M130" s="59"/>
      <c r="N130" s="59"/>
    </row>
    <row r="131" spans="1:14" s="4" customFormat="1" ht="12.75">
      <c r="A131" s="28" t="s">
        <v>108</v>
      </c>
      <c r="B131" s="32" t="s">
        <v>114</v>
      </c>
      <c r="C131" s="32" t="s">
        <v>211</v>
      </c>
      <c r="D131" s="32" t="s">
        <v>61</v>
      </c>
      <c r="E131" s="32" t="s">
        <v>62</v>
      </c>
      <c r="F131" s="33"/>
      <c r="G131" s="59"/>
      <c r="H131" s="59"/>
      <c r="I131" s="33"/>
      <c r="J131" s="59"/>
      <c r="K131" s="59"/>
      <c r="L131" s="33"/>
      <c r="M131" s="59"/>
      <c r="N131" s="59"/>
    </row>
    <row r="132" spans="1:14" s="4" customFormat="1" ht="12.75">
      <c r="A132" s="28" t="s">
        <v>108</v>
      </c>
      <c r="B132" s="32" t="s">
        <v>114</v>
      </c>
      <c r="C132" s="32" t="s">
        <v>211</v>
      </c>
      <c r="D132" s="32" t="s">
        <v>99</v>
      </c>
      <c r="E132" s="32" t="s">
        <v>69</v>
      </c>
      <c r="F132" s="33"/>
      <c r="G132" s="59"/>
      <c r="H132" s="59"/>
      <c r="I132" s="33"/>
      <c r="J132" s="59"/>
      <c r="K132" s="59"/>
      <c r="L132" s="33"/>
      <c r="M132" s="59"/>
      <c r="N132" s="59"/>
    </row>
    <row r="133" spans="1:14" s="4" customFormat="1" ht="12.75">
      <c r="A133" s="91" t="s">
        <v>27</v>
      </c>
      <c r="B133" s="91"/>
      <c r="C133" s="91"/>
      <c r="D133" s="91"/>
      <c r="E133" s="36"/>
      <c r="F133" s="35">
        <f>F130+F131+F132</f>
        <v>0</v>
      </c>
      <c r="G133" s="35"/>
      <c r="H133" s="35"/>
      <c r="I133" s="35">
        <f t="shared" ref="I133:L133" si="35">I130+I131+I132</f>
        <v>0</v>
      </c>
      <c r="J133" s="35"/>
      <c r="K133" s="35"/>
      <c r="L133" s="35">
        <f t="shared" si="35"/>
        <v>0</v>
      </c>
      <c r="M133" s="35"/>
      <c r="N133" s="35"/>
    </row>
    <row r="134" spans="1:14" s="55" customFormat="1" ht="12.75">
      <c r="A134" s="28" t="s">
        <v>108</v>
      </c>
      <c r="B134" s="32" t="s">
        <v>114</v>
      </c>
      <c r="C134" s="32" t="s">
        <v>212</v>
      </c>
      <c r="D134" s="32" t="s">
        <v>61</v>
      </c>
      <c r="E134" s="32" t="s">
        <v>67</v>
      </c>
      <c r="F134" s="33"/>
      <c r="G134" s="59"/>
      <c r="H134" s="59"/>
      <c r="I134" s="33"/>
      <c r="J134" s="59"/>
      <c r="K134" s="59"/>
      <c r="L134" s="33"/>
      <c r="M134" s="59"/>
      <c r="N134" s="59"/>
    </row>
    <row r="135" spans="1:14" s="55" customFormat="1" ht="12.75">
      <c r="A135" s="28" t="s">
        <v>108</v>
      </c>
      <c r="B135" s="32" t="s">
        <v>114</v>
      </c>
      <c r="C135" s="32" t="s">
        <v>212</v>
      </c>
      <c r="D135" s="32" t="s">
        <v>61</v>
      </c>
      <c r="E135" s="32" t="s">
        <v>62</v>
      </c>
      <c r="F135" s="33"/>
      <c r="G135" s="59"/>
      <c r="H135" s="59"/>
      <c r="I135" s="33"/>
      <c r="J135" s="59"/>
      <c r="K135" s="59"/>
      <c r="L135" s="33"/>
      <c r="M135" s="59"/>
      <c r="N135" s="59"/>
    </row>
    <row r="136" spans="1:14" s="55" customFormat="1" ht="12.75">
      <c r="A136" s="28" t="s">
        <v>108</v>
      </c>
      <c r="B136" s="32" t="s">
        <v>114</v>
      </c>
      <c r="C136" s="32" t="s">
        <v>212</v>
      </c>
      <c r="D136" s="32" t="s">
        <v>99</v>
      </c>
      <c r="E136" s="32" t="s">
        <v>69</v>
      </c>
      <c r="F136" s="33"/>
      <c r="G136" s="59"/>
      <c r="H136" s="59"/>
      <c r="I136" s="33"/>
      <c r="J136" s="59"/>
      <c r="K136" s="59"/>
      <c r="L136" s="33"/>
      <c r="M136" s="59"/>
      <c r="N136" s="59"/>
    </row>
    <row r="137" spans="1:14" s="55" customFormat="1" ht="12.75">
      <c r="A137" s="91" t="s">
        <v>27</v>
      </c>
      <c r="B137" s="91"/>
      <c r="C137" s="91"/>
      <c r="D137" s="91"/>
      <c r="E137" s="36"/>
      <c r="F137" s="35">
        <f>F134+F135+F136</f>
        <v>0</v>
      </c>
      <c r="G137" s="35"/>
      <c r="H137" s="35"/>
      <c r="I137" s="35">
        <f t="shared" ref="I137:L137" si="36">I134+I135+I136</f>
        <v>0</v>
      </c>
      <c r="J137" s="35"/>
      <c r="K137" s="35"/>
      <c r="L137" s="35">
        <f t="shared" si="36"/>
        <v>0</v>
      </c>
      <c r="M137" s="35"/>
      <c r="N137" s="35"/>
    </row>
    <row r="138" spans="1:14" s="4" customFormat="1" ht="12.75">
      <c r="A138" s="28" t="s">
        <v>108</v>
      </c>
      <c r="B138" s="32" t="s">
        <v>114</v>
      </c>
      <c r="C138" s="32" t="s">
        <v>155</v>
      </c>
      <c r="D138" s="32" t="s">
        <v>61</v>
      </c>
      <c r="E138" s="32" t="s">
        <v>67</v>
      </c>
      <c r="F138" s="33"/>
      <c r="G138" s="59"/>
      <c r="H138" s="59"/>
      <c r="I138" s="33"/>
      <c r="J138" s="59"/>
      <c r="K138" s="59"/>
      <c r="L138" s="33"/>
      <c r="M138" s="59"/>
      <c r="N138" s="59"/>
    </row>
    <row r="139" spans="1:14" s="4" customFormat="1" ht="12.75">
      <c r="A139" s="28" t="s">
        <v>108</v>
      </c>
      <c r="B139" s="32" t="s">
        <v>114</v>
      </c>
      <c r="C139" s="32" t="s">
        <v>155</v>
      </c>
      <c r="D139" s="32" t="s">
        <v>61</v>
      </c>
      <c r="E139" s="32" t="s">
        <v>62</v>
      </c>
      <c r="F139" s="33"/>
      <c r="G139" s="59"/>
      <c r="H139" s="59"/>
      <c r="I139" s="33"/>
      <c r="J139" s="59"/>
      <c r="K139" s="59"/>
      <c r="L139" s="33"/>
      <c r="M139" s="59"/>
      <c r="N139" s="59"/>
    </row>
    <row r="140" spans="1:14" s="4" customFormat="1" ht="12.75">
      <c r="A140" s="28" t="s">
        <v>108</v>
      </c>
      <c r="B140" s="32" t="s">
        <v>114</v>
      </c>
      <c r="C140" s="32" t="s">
        <v>155</v>
      </c>
      <c r="D140" s="32" t="s">
        <v>99</v>
      </c>
      <c r="E140" s="32" t="s">
        <v>69</v>
      </c>
      <c r="F140" s="33"/>
      <c r="G140" s="59"/>
      <c r="H140" s="59"/>
      <c r="I140" s="33"/>
      <c r="J140" s="59"/>
      <c r="K140" s="59"/>
      <c r="L140" s="33"/>
      <c r="M140" s="59"/>
      <c r="N140" s="59"/>
    </row>
    <row r="141" spans="1:14" s="4" customFormat="1" ht="12.75">
      <c r="A141" s="91" t="s">
        <v>27</v>
      </c>
      <c r="B141" s="91"/>
      <c r="C141" s="91"/>
      <c r="D141" s="91"/>
      <c r="E141" s="36"/>
      <c r="F141" s="35">
        <f>F138+F139+F140</f>
        <v>0</v>
      </c>
      <c r="G141" s="58"/>
      <c r="H141" s="58"/>
      <c r="I141" s="35">
        <f>SUM(I138:I140)</f>
        <v>0</v>
      </c>
      <c r="J141" s="58"/>
      <c r="K141" s="58"/>
      <c r="L141" s="35">
        <f>SUM(L138:L140)</f>
        <v>0</v>
      </c>
      <c r="M141" s="58"/>
      <c r="N141" s="58"/>
    </row>
    <row r="142" spans="1:14" s="4" customFormat="1" ht="12.75">
      <c r="A142" s="28" t="s">
        <v>108</v>
      </c>
      <c r="B142" s="32" t="s">
        <v>114</v>
      </c>
      <c r="C142" s="32" t="s">
        <v>156</v>
      </c>
      <c r="D142" s="32" t="s">
        <v>61</v>
      </c>
      <c r="E142" s="32" t="s">
        <v>67</v>
      </c>
      <c r="F142" s="33"/>
      <c r="G142" s="59"/>
      <c r="H142" s="59"/>
      <c r="I142" s="33"/>
      <c r="J142" s="59"/>
      <c r="K142" s="59"/>
      <c r="L142" s="33"/>
      <c r="M142" s="59"/>
      <c r="N142" s="59"/>
    </row>
    <row r="143" spans="1:14" s="4" customFormat="1" ht="12.75">
      <c r="A143" s="28" t="s">
        <v>108</v>
      </c>
      <c r="B143" s="32" t="s">
        <v>114</v>
      </c>
      <c r="C143" s="32" t="s">
        <v>156</v>
      </c>
      <c r="D143" s="32" t="s">
        <v>61</v>
      </c>
      <c r="E143" s="32" t="s">
        <v>62</v>
      </c>
      <c r="F143" s="33"/>
      <c r="G143" s="59"/>
      <c r="H143" s="59"/>
      <c r="I143" s="33"/>
      <c r="J143" s="59"/>
      <c r="K143" s="59"/>
      <c r="L143" s="33"/>
      <c r="M143" s="59"/>
      <c r="N143" s="59"/>
    </row>
    <row r="144" spans="1:14" s="4" customFormat="1" ht="12.75">
      <c r="A144" s="28" t="s">
        <v>108</v>
      </c>
      <c r="B144" s="32" t="s">
        <v>114</v>
      </c>
      <c r="C144" s="32" t="s">
        <v>156</v>
      </c>
      <c r="D144" s="32" t="s">
        <v>99</v>
      </c>
      <c r="E144" s="32" t="s">
        <v>69</v>
      </c>
      <c r="F144" s="33"/>
      <c r="G144" s="59"/>
      <c r="H144" s="59"/>
      <c r="I144" s="33"/>
      <c r="J144" s="59"/>
      <c r="K144" s="59"/>
      <c r="L144" s="33"/>
      <c r="M144" s="59"/>
      <c r="N144" s="59"/>
    </row>
    <row r="145" spans="1:14" s="4" customFormat="1" ht="12.75">
      <c r="A145" s="91" t="s">
        <v>27</v>
      </c>
      <c r="B145" s="91"/>
      <c r="C145" s="91"/>
      <c r="D145" s="91"/>
      <c r="E145" s="36"/>
      <c r="F145" s="35">
        <f>F142+F143+F144</f>
        <v>0</v>
      </c>
      <c r="G145" s="35"/>
      <c r="H145" s="35"/>
      <c r="I145" s="35">
        <f t="shared" ref="I145:L145" si="37">I142+I143+I144</f>
        <v>0</v>
      </c>
      <c r="J145" s="35"/>
      <c r="K145" s="35"/>
      <c r="L145" s="35">
        <f t="shared" si="37"/>
        <v>0</v>
      </c>
      <c r="M145" s="35"/>
      <c r="N145" s="35"/>
    </row>
    <row r="146" spans="1:14" s="55" customFormat="1" ht="12.75">
      <c r="A146" s="28" t="s">
        <v>108</v>
      </c>
      <c r="B146" s="32" t="s">
        <v>114</v>
      </c>
      <c r="C146" s="32" t="s">
        <v>213</v>
      </c>
      <c r="D146" s="32" t="s">
        <v>61</v>
      </c>
      <c r="E146" s="32" t="s">
        <v>62</v>
      </c>
      <c r="F146" s="33"/>
      <c r="G146" s="59"/>
      <c r="H146" s="59"/>
      <c r="I146" s="33"/>
      <c r="J146" s="59"/>
      <c r="K146" s="59"/>
      <c r="L146" s="33"/>
      <c r="M146" s="59"/>
      <c r="N146" s="59"/>
    </row>
    <row r="147" spans="1:14" s="55" customFormat="1" ht="12.75">
      <c r="A147" s="28" t="s">
        <v>108</v>
      </c>
      <c r="B147" s="32" t="s">
        <v>114</v>
      </c>
      <c r="C147" s="32" t="s">
        <v>213</v>
      </c>
      <c r="D147" s="32" t="s">
        <v>99</v>
      </c>
      <c r="E147" s="32" t="s">
        <v>69</v>
      </c>
      <c r="F147" s="33"/>
      <c r="G147" s="59"/>
      <c r="H147" s="59"/>
      <c r="I147" s="33"/>
      <c r="J147" s="59"/>
      <c r="K147" s="59"/>
      <c r="L147" s="33"/>
      <c r="M147" s="59"/>
      <c r="N147" s="59"/>
    </row>
    <row r="148" spans="1:14" s="55" customFormat="1" ht="12.75">
      <c r="A148" s="91" t="s">
        <v>27</v>
      </c>
      <c r="B148" s="91"/>
      <c r="C148" s="91"/>
      <c r="D148" s="91"/>
      <c r="E148" s="36"/>
      <c r="F148" s="35">
        <f>F146+F147</f>
        <v>0</v>
      </c>
      <c r="G148" s="35"/>
      <c r="H148" s="35"/>
      <c r="I148" s="35">
        <f t="shared" ref="I148:L148" si="38">I146+I147</f>
        <v>0</v>
      </c>
      <c r="J148" s="35"/>
      <c r="K148" s="35"/>
      <c r="L148" s="35">
        <f t="shared" si="38"/>
        <v>0</v>
      </c>
      <c r="M148" s="35"/>
      <c r="N148" s="35"/>
    </row>
    <row r="149" spans="1:14" s="4" customFormat="1" ht="12.75">
      <c r="A149" s="28" t="s">
        <v>108</v>
      </c>
      <c r="B149" s="32" t="s">
        <v>114</v>
      </c>
      <c r="C149" s="32" t="s">
        <v>157</v>
      </c>
      <c r="D149" s="32" t="s">
        <v>61</v>
      </c>
      <c r="E149" s="32" t="s">
        <v>67</v>
      </c>
      <c r="F149" s="33"/>
      <c r="G149" s="59"/>
      <c r="H149" s="59"/>
      <c r="I149" s="33"/>
      <c r="J149" s="59"/>
      <c r="K149" s="59"/>
      <c r="L149" s="33"/>
      <c r="M149" s="59"/>
      <c r="N149" s="59"/>
    </row>
    <row r="150" spans="1:14" s="4" customFormat="1" ht="12.75">
      <c r="A150" s="28" t="s">
        <v>108</v>
      </c>
      <c r="B150" s="32" t="s">
        <v>114</v>
      </c>
      <c r="C150" s="32" t="s">
        <v>157</v>
      </c>
      <c r="D150" s="32" t="s">
        <v>61</v>
      </c>
      <c r="E150" s="32" t="s">
        <v>62</v>
      </c>
      <c r="F150" s="33"/>
      <c r="G150" s="59"/>
      <c r="H150" s="59"/>
      <c r="I150" s="33"/>
      <c r="J150" s="59"/>
      <c r="K150" s="59"/>
      <c r="L150" s="33"/>
      <c r="M150" s="59"/>
      <c r="N150" s="59"/>
    </row>
    <row r="151" spans="1:14" s="4" customFormat="1" ht="12.75">
      <c r="A151" s="28" t="s">
        <v>108</v>
      </c>
      <c r="B151" s="32" t="s">
        <v>114</v>
      </c>
      <c r="C151" s="32" t="s">
        <v>157</v>
      </c>
      <c r="D151" s="32" t="s">
        <v>99</v>
      </c>
      <c r="E151" s="32" t="s">
        <v>69</v>
      </c>
      <c r="F151" s="33"/>
      <c r="G151" s="59"/>
      <c r="H151" s="59"/>
      <c r="I151" s="33"/>
      <c r="J151" s="59"/>
      <c r="K151" s="59"/>
      <c r="L151" s="33"/>
      <c r="M151" s="59"/>
      <c r="N151" s="59"/>
    </row>
    <row r="152" spans="1:14" s="4" customFormat="1" ht="12.75">
      <c r="A152" s="91" t="s">
        <v>27</v>
      </c>
      <c r="B152" s="91"/>
      <c r="C152" s="91"/>
      <c r="D152" s="91"/>
      <c r="E152" s="36"/>
      <c r="F152" s="35">
        <f>F149+F150+F151</f>
        <v>0</v>
      </c>
      <c r="G152" s="35"/>
      <c r="H152" s="35"/>
      <c r="I152" s="35">
        <f t="shared" ref="I152:L152" si="39">I149+I150+I151</f>
        <v>0</v>
      </c>
      <c r="J152" s="35"/>
      <c r="K152" s="35"/>
      <c r="L152" s="35">
        <f t="shared" si="39"/>
        <v>0</v>
      </c>
      <c r="M152" s="35"/>
      <c r="N152" s="35"/>
    </row>
    <row r="153" spans="1:14" s="4" customFormat="1" ht="12.75">
      <c r="A153" s="28" t="s">
        <v>108</v>
      </c>
      <c r="B153" s="32" t="s">
        <v>114</v>
      </c>
      <c r="C153" s="32" t="s">
        <v>158</v>
      </c>
      <c r="D153" s="32" t="s">
        <v>99</v>
      </c>
      <c r="E153" s="32" t="s">
        <v>69</v>
      </c>
      <c r="F153" s="33"/>
      <c r="G153" s="59"/>
      <c r="H153" s="59"/>
      <c r="I153" s="33"/>
      <c r="J153" s="59"/>
      <c r="K153" s="59"/>
      <c r="L153" s="33"/>
      <c r="M153" s="59"/>
      <c r="N153" s="59"/>
    </row>
    <row r="154" spans="1:14" s="4" customFormat="1" ht="12.75">
      <c r="A154" s="91" t="s">
        <v>27</v>
      </c>
      <c r="B154" s="91"/>
      <c r="C154" s="91"/>
      <c r="D154" s="91"/>
      <c r="E154" s="36"/>
      <c r="F154" s="35">
        <f>F153</f>
        <v>0</v>
      </c>
      <c r="G154" s="35"/>
      <c r="H154" s="35"/>
      <c r="I154" s="35">
        <f t="shared" ref="I154:L154" si="40">I153</f>
        <v>0</v>
      </c>
      <c r="J154" s="35"/>
      <c r="K154" s="35"/>
      <c r="L154" s="35">
        <f t="shared" si="40"/>
        <v>0</v>
      </c>
      <c r="M154" s="35"/>
      <c r="N154" s="35"/>
    </row>
    <row r="155" spans="1:14" s="4" customFormat="1" ht="12.75">
      <c r="A155" s="28" t="s">
        <v>108</v>
      </c>
      <c r="B155" s="32" t="s">
        <v>114</v>
      </c>
      <c r="C155" s="32" t="s">
        <v>214</v>
      </c>
      <c r="D155" s="32" t="s">
        <v>61</v>
      </c>
      <c r="E155" s="32" t="s">
        <v>67</v>
      </c>
      <c r="F155" s="33"/>
      <c r="G155" s="59"/>
      <c r="H155" s="59"/>
      <c r="I155" s="33"/>
      <c r="J155" s="59"/>
      <c r="K155" s="59"/>
      <c r="L155" s="33"/>
      <c r="M155" s="59"/>
      <c r="N155" s="59"/>
    </row>
    <row r="156" spans="1:14" s="4" customFormat="1" ht="12.75">
      <c r="A156" s="28" t="s">
        <v>108</v>
      </c>
      <c r="B156" s="32" t="s">
        <v>114</v>
      </c>
      <c r="C156" s="32" t="s">
        <v>214</v>
      </c>
      <c r="D156" s="32" t="s">
        <v>61</v>
      </c>
      <c r="E156" s="32" t="s">
        <v>62</v>
      </c>
      <c r="F156" s="33"/>
      <c r="G156" s="59"/>
      <c r="H156" s="59"/>
      <c r="I156" s="33"/>
      <c r="J156" s="59"/>
      <c r="K156" s="59"/>
      <c r="L156" s="33"/>
      <c r="M156" s="59"/>
      <c r="N156" s="59"/>
    </row>
    <row r="157" spans="1:14" s="4" customFormat="1" ht="12.75">
      <c r="A157" s="28" t="s">
        <v>108</v>
      </c>
      <c r="B157" s="32" t="s">
        <v>114</v>
      </c>
      <c r="C157" s="32" t="s">
        <v>214</v>
      </c>
      <c r="D157" s="32" t="s">
        <v>99</v>
      </c>
      <c r="E157" s="32" t="s">
        <v>69</v>
      </c>
      <c r="F157" s="33"/>
      <c r="G157" s="59"/>
      <c r="H157" s="59"/>
      <c r="I157" s="33"/>
      <c r="J157" s="59"/>
      <c r="K157" s="59"/>
      <c r="L157" s="33"/>
      <c r="M157" s="59"/>
      <c r="N157" s="59"/>
    </row>
    <row r="158" spans="1:14" s="4" customFormat="1" ht="12.75">
      <c r="A158" s="91" t="s">
        <v>27</v>
      </c>
      <c r="B158" s="91"/>
      <c r="C158" s="91"/>
      <c r="D158" s="91"/>
      <c r="E158" s="34"/>
      <c r="F158" s="35">
        <f>F155+F156+F157</f>
        <v>0</v>
      </c>
      <c r="G158" s="35"/>
      <c r="H158" s="35"/>
      <c r="I158" s="35">
        <f t="shared" ref="I158:L158" si="41">I155+I156+I157</f>
        <v>0</v>
      </c>
      <c r="J158" s="35"/>
      <c r="K158" s="35"/>
      <c r="L158" s="35">
        <f t="shared" si="41"/>
        <v>0</v>
      </c>
      <c r="M158" s="35"/>
      <c r="N158" s="35"/>
    </row>
    <row r="159" spans="1:14" s="4" customFormat="1" ht="12.75">
      <c r="A159" s="28" t="s">
        <v>108</v>
      </c>
      <c r="B159" s="32" t="s">
        <v>114</v>
      </c>
      <c r="C159" s="32" t="s">
        <v>215</v>
      </c>
      <c r="D159" s="32" t="s">
        <v>61</v>
      </c>
      <c r="E159" s="32" t="s">
        <v>62</v>
      </c>
      <c r="F159" s="33"/>
      <c r="G159" s="59"/>
      <c r="H159" s="59"/>
      <c r="I159" s="33"/>
      <c r="J159" s="59"/>
      <c r="K159" s="59"/>
      <c r="L159" s="33"/>
      <c r="M159" s="59"/>
      <c r="N159" s="59"/>
    </row>
    <row r="160" spans="1:14" s="4" customFormat="1" ht="12.75">
      <c r="A160" s="28" t="s">
        <v>108</v>
      </c>
      <c r="B160" s="32" t="s">
        <v>114</v>
      </c>
      <c r="C160" s="32" t="s">
        <v>215</v>
      </c>
      <c r="D160" s="32" t="s">
        <v>99</v>
      </c>
      <c r="E160" s="32" t="s">
        <v>69</v>
      </c>
      <c r="F160" s="33"/>
      <c r="G160" s="59"/>
      <c r="H160" s="59"/>
      <c r="I160" s="33"/>
      <c r="J160" s="59"/>
      <c r="K160" s="59"/>
      <c r="L160" s="33"/>
      <c r="M160" s="59"/>
      <c r="N160" s="59"/>
    </row>
    <row r="161" spans="1:14" s="4" customFormat="1" ht="12.75">
      <c r="A161" s="91" t="s">
        <v>27</v>
      </c>
      <c r="B161" s="91"/>
      <c r="C161" s="91"/>
      <c r="D161" s="91"/>
      <c r="E161" s="34"/>
      <c r="F161" s="35">
        <f>F159+F160</f>
        <v>0</v>
      </c>
      <c r="G161" s="35"/>
      <c r="H161" s="35"/>
      <c r="I161" s="35">
        <f t="shared" ref="I161:L161" si="42">I159+I160</f>
        <v>0</v>
      </c>
      <c r="J161" s="35"/>
      <c r="K161" s="35"/>
      <c r="L161" s="35">
        <f t="shared" si="42"/>
        <v>0</v>
      </c>
      <c r="M161" s="35"/>
      <c r="N161" s="35"/>
    </row>
    <row r="162" spans="1:14" s="4" customFormat="1" ht="12.75">
      <c r="A162" s="28" t="s">
        <v>108</v>
      </c>
      <c r="B162" s="32" t="s">
        <v>114</v>
      </c>
      <c r="C162" s="32" t="s">
        <v>159</v>
      </c>
      <c r="D162" s="32" t="s">
        <v>61</v>
      </c>
      <c r="E162" s="32" t="s">
        <v>67</v>
      </c>
      <c r="F162" s="33"/>
      <c r="G162" s="59"/>
      <c r="H162" s="59"/>
      <c r="I162" s="33"/>
      <c r="J162" s="59"/>
      <c r="K162" s="59"/>
      <c r="L162" s="33"/>
      <c r="M162" s="59"/>
      <c r="N162" s="59"/>
    </row>
    <row r="163" spans="1:14" s="4" customFormat="1" ht="12.75">
      <c r="A163" s="28" t="s">
        <v>108</v>
      </c>
      <c r="B163" s="32" t="s">
        <v>114</v>
      </c>
      <c r="C163" s="32" t="s">
        <v>159</v>
      </c>
      <c r="D163" s="32" t="s">
        <v>61</v>
      </c>
      <c r="E163" s="32" t="s">
        <v>62</v>
      </c>
      <c r="F163" s="33"/>
      <c r="G163" s="59"/>
      <c r="H163" s="59"/>
      <c r="I163" s="33"/>
      <c r="J163" s="59"/>
      <c r="K163" s="59"/>
      <c r="L163" s="33"/>
      <c r="M163" s="59"/>
      <c r="N163" s="59"/>
    </row>
    <row r="164" spans="1:14" s="4" customFormat="1" ht="12.75">
      <c r="A164" s="28" t="s">
        <v>108</v>
      </c>
      <c r="B164" s="32" t="s">
        <v>114</v>
      </c>
      <c r="C164" s="32" t="s">
        <v>159</v>
      </c>
      <c r="D164" s="32" t="s">
        <v>99</v>
      </c>
      <c r="E164" s="32" t="s">
        <v>69</v>
      </c>
      <c r="F164" s="33"/>
      <c r="G164" s="59"/>
      <c r="H164" s="59"/>
      <c r="I164" s="33"/>
      <c r="J164" s="59"/>
      <c r="K164" s="59"/>
      <c r="L164" s="33"/>
      <c r="M164" s="59"/>
      <c r="N164" s="59"/>
    </row>
    <row r="165" spans="1:14" s="4" customFormat="1" ht="12.75">
      <c r="A165" s="91" t="s">
        <v>27</v>
      </c>
      <c r="B165" s="91"/>
      <c r="C165" s="91"/>
      <c r="D165" s="91"/>
      <c r="E165" s="36"/>
      <c r="F165" s="35">
        <f>F162+F163+F164</f>
        <v>0</v>
      </c>
      <c r="G165" s="35"/>
      <c r="H165" s="35"/>
      <c r="I165" s="35">
        <f t="shared" ref="I165:L165" si="43">I162+I163+I164</f>
        <v>0</v>
      </c>
      <c r="J165" s="35"/>
      <c r="K165" s="35"/>
      <c r="L165" s="35">
        <f t="shared" si="43"/>
        <v>0</v>
      </c>
      <c r="M165" s="35"/>
      <c r="N165" s="35"/>
    </row>
    <row r="166" spans="1:14" s="55" customFormat="1" ht="12.75">
      <c r="A166" s="28" t="s">
        <v>108</v>
      </c>
      <c r="B166" s="32" t="s">
        <v>114</v>
      </c>
      <c r="C166" s="32" t="s">
        <v>160</v>
      </c>
      <c r="D166" s="32" t="s">
        <v>61</v>
      </c>
      <c r="E166" s="32" t="s">
        <v>67</v>
      </c>
      <c r="F166" s="33"/>
      <c r="G166" s="59"/>
      <c r="H166" s="59"/>
      <c r="I166" s="33"/>
      <c r="J166" s="59"/>
      <c r="K166" s="59"/>
      <c r="L166" s="33"/>
      <c r="M166" s="59"/>
      <c r="N166" s="59"/>
    </row>
    <row r="167" spans="1:14" s="4" customFormat="1" ht="12.75">
      <c r="A167" s="28" t="s">
        <v>108</v>
      </c>
      <c r="B167" s="32" t="s">
        <v>114</v>
      </c>
      <c r="C167" s="32" t="s">
        <v>160</v>
      </c>
      <c r="D167" s="32" t="s">
        <v>61</v>
      </c>
      <c r="E167" s="32" t="s">
        <v>62</v>
      </c>
      <c r="F167" s="33"/>
      <c r="G167" s="59"/>
      <c r="H167" s="59"/>
      <c r="I167" s="33"/>
      <c r="J167" s="59"/>
      <c r="K167" s="59"/>
      <c r="L167" s="33"/>
      <c r="M167" s="59"/>
      <c r="N167" s="59"/>
    </row>
    <row r="168" spans="1:14" s="4" customFormat="1" ht="12.75">
      <c r="A168" s="28" t="s">
        <v>108</v>
      </c>
      <c r="B168" s="32" t="s">
        <v>114</v>
      </c>
      <c r="C168" s="32" t="s">
        <v>160</v>
      </c>
      <c r="D168" s="32" t="s">
        <v>99</v>
      </c>
      <c r="E168" s="32" t="s">
        <v>69</v>
      </c>
      <c r="F168" s="33"/>
      <c r="G168" s="59"/>
      <c r="H168" s="59"/>
      <c r="I168" s="33"/>
      <c r="J168" s="59"/>
      <c r="K168" s="59"/>
      <c r="L168" s="33"/>
      <c r="M168" s="59"/>
      <c r="N168" s="59"/>
    </row>
    <row r="169" spans="1:14" s="4" customFormat="1" ht="12.75">
      <c r="A169" s="91" t="s">
        <v>27</v>
      </c>
      <c r="B169" s="91"/>
      <c r="C169" s="91"/>
      <c r="D169" s="91"/>
      <c r="E169" s="36"/>
      <c r="F169" s="35">
        <f>F166+F167+F168</f>
        <v>0</v>
      </c>
      <c r="G169" s="35"/>
      <c r="H169" s="35"/>
      <c r="I169" s="35">
        <f t="shared" ref="I169:L169" si="44">I166+I167+I168</f>
        <v>0</v>
      </c>
      <c r="J169" s="35"/>
      <c r="K169" s="35"/>
      <c r="L169" s="35">
        <f t="shared" si="44"/>
        <v>0</v>
      </c>
      <c r="M169" s="35"/>
      <c r="N169" s="35"/>
    </row>
    <row r="170" spans="1:14" s="4" customFormat="1" ht="12.75">
      <c r="A170" s="28" t="s">
        <v>108</v>
      </c>
      <c r="B170" s="32" t="s">
        <v>114</v>
      </c>
      <c r="C170" s="32" t="s">
        <v>161</v>
      </c>
      <c r="D170" s="32" t="s">
        <v>61</v>
      </c>
      <c r="E170" s="32" t="s">
        <v>67</v>
      </c>
      <c r="F170" s="33"/>
      <c r="G170" s="59"/>
      <c r="H170" s="59"/>
      <c r="I170" s="33"/>
      <c r="J170" s="59"/>
      <c r="K170" s="59"/>
      <c r="L170" s="33"/>
      <c r="M170" s="59"/>
      <c r="N170" s="59"/>
    </row>
    <row r="171" spans="1:14" s="4" customFormat="1" ht="12.75">
      <c r="A171" s="28" t="s">
        <v>108</v>
      </c>
      <c r="B171" s="32" t="s">
        <v>114</v>
      </c>
      <c r="C171" s="32" t="s">
        <v>161</v>
      </c>
      <c r="D171" s="32" t="s">
        <v>61</v>
      </c>
      <c r="E171" s="32" t="s">
        <v>62</v>
      </c>
      <c r="F171" s="33"/>
      <c r="G171" s="59"/>
      <c r="H171" s="59"/>
      <c r="I171" s="33"/>
      <c r="J171" s="59"/>
      <c r="K171" s="59"/>
      <c r="L171" s="33"/>
      <c r="M171" s="59"/>
      <c r="N171" s="59"/>
    </row>
    <row r="172" spans="1:14" s="4" customFormat="1" ht="12.75">
      <c r="A172" s="28" t="s">
        <v>108</v>
      </c>
      <c r="B172" s="32" t="s">
        <v>114</v>
      </c>
      <c r="C172" s="32" t="s">
        <v>161</v>
      </c>
      <c r="D172" s="32" t="s">
        <v>99</v>
      </c>
      <c r="E172" s="32" t="s">
        <v>69</v>
      </c>
      <c r="F172" s="33"/>
      <c r="G172" s="59"/>
      <c r="H172" s="59"/>
      <c r="I172" s="33"/>
      <c r="J172" s="59"/>
      <c r="K172" s="59"/>
      <c r="L172" s="33"/>
      <c r="M172" s="59"/>
      <c r="N172" s="59"/>
    </row>
    <row r="173" spans="1:14" s="4" customFormat="1" ht="12.75">
      <c r="A173" s="91" t="s">
        <v>27</v>
      </c>
      <c r="B173" s="91"/>
      <c r="C173" s="91"/>
      <c r="D173" s="91"/>
      <c r="E173" s="36"/>
      <c r="F173" s="35">
        <f>F170+F171+F172</f>
        <v>0</v>
      </c>
      <c r="G173" s="35"/>
      <c r="H173" s="35"/>
      <c r="I173" s="35">
        <f t="shared" ref="I173:L173" si="45">I170+I171+I172</f>
        <v>0</v>
      </c>
      <c r="J173" s="35"/>
      <c r="K173" s="35"/>
      <c r="L173" s="35">
        <f t="shared" si="45"/>
        <v>0</v>
      </c>
      <c r="M173" s="35"/>
      <c r="N173" s="35"/>
    </row>
    <row r="174" spans="1:14" s="4" customFormat="1" ht="12.75">
      <c r="A174" s="28" t="s">
        <v>108</v>
      </c>
      <c r="B174" s="32" t="s">
        <v>114</v>
      </c>
      <c r="C174" s="32" t="s">
        <v>162</v>
      </c>
      <c r="D174" s="32" t="s">
        <v>61</v>
      </c>
      <c r="E174" s="32" t="s">
        <v>67</v>
      </c>
      <c r="F174" s="33"/>
      <c r="G174" s="59"/>
      <c r="H174" s="59"/>
      <c r="I174" s="33"/>
      <c r="J174" s="59"/>
      <c r="K174" s="59"/>
      <c r="L174" s="33"/>
      <c r="M174" s="59"/>
      <c r="N174" s="59"/>
    </row>
    <row r="175" spans="1:14" s="4" customFormat="1" ht="12.75">
      <c r="A175" s="28" t="s">
        <v>108</v>
      </c>
      <c r="B175" s="32" t="s">
        <v>114</v>
      </c>
      <c r="C175" s="32" t="s">
        <v>162</v>
      </c>
      <c r="D175" s="32" t="s">
        <v>61</v>
      </c>
      <c r="E175" s="32" t="s">
        <v>62</v>
      </c>
      <c r="F175" s="33"/>
      <c r="G175" s="59"/>
      <c r="H175" s="59"/>
      <c r="I175" s="33"/>
      <c r="J175" s="59"/>
      <c r="K175" s="59"/>
      <c r="L175" s="33"/>
      <c r="M175" s="59"/>
      <c r="N175" s="59"/>
    </row>
    <row r="176" spans="1:14" s="4" customFormat="1" ht="12.75">
      <c r="A176" s="28" t="s">
        <v>108</v>
      </c>
      <c r="B176" s="32" t="s">
        <v>114</v>
      </c>
      <c r="C176" s="32" t="s">
        <v>162</v>
      </c>
      <c r="D176" s="32" t="s">
        <v>99</v>
      </c>
      <c r="E176" s="32" t="s">
        <v>69</v>
      </c>
      <c r="F176" s="33"/>
      <c r="G176" s="59"/>
      <c r="H176" s="59"/>
      <c r="I176" s="33"/>
      <c r="J176" s="59"/>
      <c r="K176" s="59"/>
      <c r="L176" s="33"/>
      <c r="M176" s="59"/>
      <c r="N176" s="59"/>
    </row>
    <row r="177" spans="1:14" s="4" customFormat="1" ht="12.75">
      <c r="A177" s="91" t="s">
        <v>27</v>
      </c>
      <c r="B177" s="91"/>
      <c r="C177" s="91"/>
      <c r="D177" s="91"/>
      <c r="E177" s="36"/>
      <c r="F177" s="35">
        <f>F174+F175+F176</f>
        <v>0</v>
      </c>
      <c r="G177" s="35"/>
      <c r="H177" s="35"/>
      <c r="I177" s="35">
        <f t="shared" ref="I177:L177" si="46">I174+I175+I176</f>
        <v>0</v>
      </c>
      <c r="J177" s="35"/>
      <c r="K177" s="35"/>
      <c r="L177" s="35">
        <f t="shared" si="46"/>
        <v>0</v>
      </c>
      <c r="M177" s="35"/>
      <c r="N177" s="35"/>
    </row>
    <row r="178" spans="1:14" s="4" customFormat="1" ht="12.75">
      <c r="A178" s="28" t="s">
        <v>108</v>
      </c>
      <c r="B178" s="32" t="s">
        <v>114</v>
      </c>
      <c r="C178" s="32" t="s">
        <v>216</v>
      </c>
      <c r="D178" s="32" t="s">
        <v>61</v>
      </c>
      <c r="E178" s="32" t="s">
        <v>62</v>
      </c>
      <c r="F178" s="33"/>
      <c r="G178" s="59"/>
      <c r="H178" s="59"/>
      <c r="I178" s="33"/>
      <c r="J178" s="59"/>
      <c r="K178" s="59"/>
      <c r="L178" s="33"/>
      <c r="M178" s="59"/>
      <c r="N178" s="59"/>
    </row>
    <row r="179" spans="1:14" s="4" customFormat="1" ht="12.75">
      <c r="A179" s="28" t="s">
        <v>108</v>
      </c>
      <c r="B179" s="32" t="s">
        <v>114</v>
      </c>
      <c r="C179" s="32" t="s">
        <v>216</v>
      </c>
      <c r="D179" s="32" t="s">
        <v>99</v>
      </c>
      <c r="E179" s="32" t="s">
        <v>69</v>
      </c>
      <c r="F179" s="33"/>
      <c r="G179" s="59"/>
      <c r="H179" s="59"/>
      <c r="I179" s="33"/>
      <c r="J179" s="59"/>
      <c r="K179" s="59"/>
      <c r="L179" s="33"/>
      <c r="M179" s="59"/>
      <c r="N179" s="59"/>
    </row>
    <row r="180" spans="1:14" s="4" customFormat="1" ht="12.75">
      <c r="A180" s="91" t="s">
        <v>27</v>
      </c>
      <c r="B180" s="91"/>
      <c r="C180" s="91"/>
      <c r="D180" s="91"/>
      <c r="E180" s="36"/>
      <c r="F180" s="35">
        <f>F178+F179</f>
        <v>0</v>
      </c>
      <c r="G180" s="35"/>
      <c r="H180" s="35"/>
      <c r="I180" s="35">
        <f t="shared" ref="I180:L180" si="47">I178+I179</f>
        <v>0</v>
      </c>
      <c r="J180" s="35"/>
      <c r="K180" s="35"/>
      <c r="L180" s="35">
        <f t="shared" si="47"/>
        <v>0</v>
      </c>
      <c r="M180" s="35"/>
      <c r="N180" s="35"/>
    </row>
    <row r="181" spans="1:14" s="55" customFormat="1" ht="12.75">
      <c r="A181" s="28" t="s">
        <v>108</v>
      </c>
      <c r="B181" s="32" t="s">
        <v>114</v>
      </c>
      <c r="C181" s="32" t="s">
        <v>163</v>
      </c>
      <c r="D181" s="32" t="s">
        <v>61</v>
      </c>
      <c r="E181" s="32" t="s">
        <v>67</v>
      </c>
      <c r="F181" s="33"/>
      <c r="G181" s="59"/>
      <c r="H181" s="59"/>
      <c r="I181" s="33"/>
      <c r="J181" s="59"/>
      <c r="K181" s="59"/>
      <c r="L181" s="33"/>
      <c r="M181" s="59"/>
      <c r="N181" s="59"/>
    </row>
    <row r="182" spans="1:14" s="55" customFormat="1" ht="12.75">
      <c r="A182" s="28" t="s">
        <v>108</v>
      </c>
      <c r="B182" s="32" t="s">
        <v>114</v>
      </c>
      <c r="C182" s="32" t="s">
        <v>163</v>
      </c>
      <c r="D182" s="32" t="s">
        <v>61</v>
      </c>
      <c r="E182" s="32" t="s">
        <v>62</v>
      </c>
      <c r="F182" s="33"/>
      <c r="G182" s="59"/>
      <c r="H182" s="59"/>
      <c r="I182" s="33"/>
      <c r="J182" s="59"/>
      <c r="K182" s="59"/>
      <c r="L182" s="33"/>
      <c r="M182" s="59"/>
      <c r="N182" s="59"/>
    </row>
    <row r="183" spans="1:14" s="55" customFormat="1" ht="12.75">
      <c r="A183" s="28" t="s">
        <v>108</v>
      </c>
      <c r="B183" s="32" t="s">
        <v>114</v>
      </c>
      <c r="C183" s="32" t="s">
        <v>163</v>
      </c>
      <c r="D183" s="32" t="s">
        <v>99</v>
      </c>
      <c r="E183" s="32" t="s">
        <v>69</v>
      </c>
      <c r="F183" s="33"/>
      <c r="G183" s="59"/>
      <c r="H183" s="59"/>
      <c r="I183" s="33"/>
      <c r="J183" s="59"/>
      <c r="K183" s="59"/>
      <c r="L183" s="33"/>
      <c r="M183" s="59"/>
      <c r="N183" s="59"/>
    </row>
    <row r="184" spans="1:14" s="55" customFormat="1" ht="12.75">
      <c r="A184" s="91" t="s">
        <v>27</v>
      </c>
      <c r="B184" s="91"/>
      <c r="C184" s="91"/>
      <c r="D184" s="91"/>
      <c r="E184" s="36"/>
      <c r="F184" s="35">
        <f>F181+F182+F183</f>
        <v>0</v>
      </c>
      <c r="G184" s="35"/>
      <c r="H184" s="35"/>
      <c r="I184" s="35">
        <f t="shared" ref="I184" si="48">I181+I182+I183</f>
        <v>0</v>
      </c>
      <c r="J184" s="35"/>
      <c r="K184" s="35"/>
      <c r="L184" s="35">
        <f t="shared" ref="L184" si="49">L181+L182+L183</f>
        <v>0</v>
      </c>
      <c r="M184" s="35"/>
      <c r="N184" s="35"/>
    </row>
    <row r="185" spans="1:14" s="55" customFormat="1" ht="12.75">
      <c r="A185" s="28" t="s">
        <v>108</v>
      </c>
      <c r="B185" s="32" t="s">
        <v>114</v>
      </c>
      <c r="C185" s="32" t="s">
        <v>164</v>
      </c>
      <c r="D185" s="32" t="s">
        <v>61</v>
      </c>
      <c r="E185" s="32" t="s">
        <v>217</v>
      </c>
      <c r="F185" s="33"/>
      <c r="G185" s="59"/>
      <c r="H185" s="59"/>
      <c r="I185" s="33"/>
      <c r="J185" s="59"/>
      <c r="K185" s="59"/>
      <c r="L185" s="33"/>
      <c r="M185" s="59"/>
      <c r="N185" s="59"/>
    </row>
    <row r="186" spans="1:14" s="55" customFormat="1" ht="12.75">
      <c r="A186" s="28" t="s">
        <v>108</v>
      </c>
      <c r="B186" s="32" t="s">
        <v>114</v>
      </c>
      <c r="C186" s="32" t="s">
        <v>164</v>
      </c>
      <c r="D186" s="32" t="s">
        <v>99</v>
      </c>
      <c r="E186" s="32" t="s">
        <v>217</v>
      </c>
      <c r="F186" s="33"/>
      <c r="G186" s="59"/>
      <c r="H186" s="59"/>
      <c r="I186" s="33"/>
      <c r="J186" s="59"/>
      <c r="K186" s="59"/>
      <c r="L186" s="33"/>
      <c r="M186" s="59"/>
      <c r="N186" s="59"/>
    </row>
    <row r="187" spans="1:14" s="55" customFormat="1" ht="12.75">
      <c r="A187" s="91" t="s">
        <v>27</v>
      </c>
      <c r="B187" s="91"/>
      <c r="C187" s="91"/>
      <c r="D187" s="91"/>
      <c r="E187" s="36"/>
      <c r="F187" s="35">
        <f>F185+F186</f>
        <v>0</v>
      </c>
      <c r="G187" s="35"/>
      <c r="H187" s="35"/>
      <c r="I187" s="35">
        <f t="shared" ref="I187:L187" si="50">I185+I186</f>
        <v>0</v>
      </c>
      <c r="J187" s="35"/>
      <c r="K187" s="35"/>
      <c r="L187" s="35">
        <f t="shared" si="50"/>
        <v>0</v>
      </c>
      <c r="M187" s="35"/>
      <c r="N187" s="35"/>
    </row>
    <row r="188" spans="1:14" s="4" customFormat="1" ht="12.75">
      <c r="A188" s="28" t="s">
        <v>108</v>
      </c>
      <c r="B188" s="32" t="s">
        <v>114</v>
      </c>
      <c r="C188" s="32" t="s">
        <v>218</v>
      </c>
      <c r="D188" s="32" t="s">
        <v>61</v>
      </c>
      <c r="E188" s="32" t="s">
        <v>219</v>
      </c>
      <c r="F188" s="33"/>
      <c r="G188" s="59"/>
      <c r="H188" s="59"/>
      <c r="I188" s="33"/>
      <c r="J188" s="59"/>
      <c r="K188" s="59"/>
      <c r="L188" s="33"/>
      <c r="M188" s="59"/>
      <c r="N188" s="59"/>
    </row>
    <row r="189" spans="1:14" s="4" customFormat="1" ht="12.75">
      <c r="A189" s="28" t="s">
        <v>108</v>
      </c>
      <c r="B189" s="32" t="s">
        <v>114</v>
      </c>
      <c r="C189" s="32" t="s">
        <v>218</v>
      </c>
      <c r="D189" s="32" t="s">
        <v>99</v>
      </c>
      <c r="E189" s="32" t="s">
        <v>219</v>
      </c>
      <c r="F189" s="33"/>
      <c r="G189" s="59"/>
      <c r="H189" s="59"/>
      <c r="I189" s="33"/>
      <c r="J189" s="59"/>
      <c r="K189" s="59"/>
      <c r="L189" s="33"/>
      <c r="M189" s="59"/>
      <c r="N189" s="59"/>
    </row>
    <row r="190" spans="1:14" s="4" customFormat="1" ht="12.75">
      <c r="A190" s="91" t="s">
        <v>27</v>
      </c>
      <c r="B190" s="91"/>
      <c r="C190" s="91"/>
      <c r="D190" s="91"/>
      <c r="E190" s="36"/>
      <c r="F190" s="35">
        <f>F188+F189</f>
        <v>0</v>
      </c>
      <c r="G190" s="35"/>
      <c r="H190" s="35"/>
      <c r="I190" s="35">
        <f t="shared" ref="I190:L190" si="51">I188+I189</f>
        <v>0</v>
      </c>
      <c r="J190" s="35"/>
      <c r="K190" s="35"/>
      <c r="L190" s="35">
        <f t="shared" si="51"/>
        <v>0</v>
      </c>
      <c r="M190" s="35"/>
      <c r="N190" s="58"/>
    </row>
    <row r="191" spans="1:14" s="4" customFormat="1" ht="12.75">
      <c r="A191" s="28" t="s">
        <v>108</v>
      </c>
      <c r="B191" s="32" t="s">
        <v>114</v>
      </c>
      <c r="C191" s="32" t="s">
        <v>165</v>
      </c>
      <c r="D191" s="32" t="s">
        <v>61</v>
      </c>
      <c r="E191" s="32" t="s">
        <v>220</v>
      </c>
      <c r="F191" s="33"/>
      <c r="G191" s="59"/>
      <c r="H191" s="59"/>
      <c r="I191" s="33"/>
      <c r="J191" s="59"/>
      <c r="K191" s="59"/>
      <c r="L191" s="33"/>
      <c r="M191" s="59"/>
      <c r="N191" s="59"/>
    </row>
    <row r="192" spans="1:14" s="4" customFormat="1" ht="12.75">
      <c r="A192" s="28" t="s">
        <v>108</v>
      </c>
      <c r="B192" s="32" t="s">
        <v>114</v>
      </c>
      <c r="C192" s="32" t="s">
        <v>165</v>
      </c>
      <c r="D192" s="32" t="s">
        <v>99</v>
      </c>
      <c r="E192" s="32" t="s">
        <v>220</v>
      </c>
      <c r="F192" s="33"/>
      <c r="G192" s="59"/>
      <c r="H192" s="59"/>
      <c r="I192" s="33"/>
      <c r="J192" s="59"/>
      <c r="K192" s="59"/>
      <c r="L192" s="33"/>
      <c r="M192" s="59"/>
      <c r="N192" s="59"/>
    </row>
    <row r="193" spans="1:14" s="4" customFormat="1" ht="12.75">
      <c r="A193" s="91" t="s">
        <v>27</v>
      </c>
      <c r="B193" s="91"/>
      <c r="C193" s="91"/>
      <c r="D193" s="91"/>
      <c r="E193" s="36"/>
      <c r="F193" s="35">
        <f>F191+F192</f>
        <v>0</v>
      </c>
      <c r="G193" s="35"/>
      <c r="H193" s="35"/>
      <c r="I193" s="35">
        <f t="shared" ref="I193:L193" si="52">I191+I192</f>
        <v>0</v>
      </c>
      <c r="J193" s="35"/>
      <c r="K193" s="35"/>
      <c r="L193" s="35">
        <f t="shared" si="52"/>
        <v>0</v>
      </c>
      <c r="M193" s="35"/>
      <c r="N193" s="35"/>
    </row>
    <row r="194" spans="1:14" s="4" customFormat="1" ht="12.75">
      <c r="A194" s="28" t="s">
        <v>108</v>
      </c>
      <c r="B194" s="32" t="s">
        <v>114</v>
      </c>
      <c r="C194" s="32" t="s">
        <v>221</v>
      </c>
      <c r="D194" s="32" t="s">
        <v>61</v>
      </c>
      <c r="E194" s="32" t="s">
        <v>222</v>
      </c>
      <c r="F194" s="33"/>
      <c r="G194" s="59"/>
      <c r="H194" s="59"/>
      <c r="I194" s="33"/>
      <c r="J194" s="59"/>
      <c r="K194" s="59"/>
      <c r="L194" s="33"/>
      <c r="M194" s="59"/>
      <c r="N194" s="59"/>
    </row>
    <row r="195" spans="1:14" s="4" customFormat="1" ht="12.75">
      <c r="A195" s="28" t="s">
        <v>108</v>
      </c>
      <c r="B195" s="32" t="s">
        <v>114</v>
      </c>
      <c r="C195" s="32" t="s">
        <v>221</v>
      </c>
      <c r="D195" s="32" t="s">
        <v>99</v>
      </c>
      <c r="E195" s="32" t="s">
        <v>222</v>
      </c>
      <c r="F195" s="33"/>
      <c r="G195" s="59"/>
      <c r="H195" s="59"/>
      <c r="I195" s="33"/>
      <c r="J195" s="59"/>
      <c r="K195" s="59"/>
      <c r="L195" s="33"/>
      <c r="M195" s="59"/>
      <c r="N195" s="59"/>
    </row>
    <row r="196" spans="1:14" s="4" customFormat="1" ht="12.75">
      <c r="A196" s="91" t="s">
        <v>27</v>
      </c>
      <c r="B196" s="91"/>
      <c r="C196" s="91"/>
      <c r="D196" s="91"/>
      <c r="E196" s="36"/>
      <c r="F196" s="35">
        <f>F194+F195</f>
        <v>0</v>
      </c>
      <c r="G196" s="35"/>
      <c r="H196" s="35"/>
      <c r="I196" s="35">
        <f t="shared" ref="I196:L196" si="53">I194+I195</f>
        <v>0</v>
      </c>
      <c r="J196" s="35"/>
      <c r="K196" s="35"/>
      <c r="L196" s="35">
        <f t="shared" si="53"/>
        <v>0</v>
      </c>
      <c r="M196" s="35"/>
      <c r="N196" s="35"/>
    </row>
    <row r="197" spans="1:14" s="4" customFormat="1" ht="12.75">
      <c r="A197" s="28" t="s">
        <v>108</v>
      </c>
      <c r="B197" s="32" t="s">
        <v>114</v>
      </c>
      <c r="C197" s="32" t="s">
        <v>223</v>
      </c>
      <c r="D197" s="32" t="s">
        <v>104</v>
      </c>
      <c r="E197" s="32" t="s">
        <v>224</v>
      </c>
      <c r="F197" s="33"/>
      <c r="G197" s="59"/>
      <c r="H197" s="59"/>
      <c r="I197" s="33"/>
      <c r="J197" s="59"/>
      <c r="K197" s="59"/>
      <c r="L197" s="33"/>
      <c r="M197" s="59"/>
      <c r="N197" s="59"/>
    </row>
    <row r="198" spans="1:14" s="4" customFormat="1" ht="12.75">
      <c r="A198" s="91" t="s">
        <v>27</v>
      </c>
      <c r="B198" s="91"/>
      <c r="C198" s="91"/>
      <c r="D198" s="91"/>
      <c r="E198" s="36"/>
      <c r="F198" s="35">
        <f>F197</f>
        <v>0</v>
      </c>
      <c r="G198" s="35"/>
      <c r="H198" s="35"/>
      <c r="I198" s="35">
        <f t="shared" ref="I198:L198" si="54">I197</f>
        <v>0</v>
      </c>
      <c r="J198" s="35"/>
      <c r="K198" s="35"/>
      <c r="L198" s="35">
        <f t="shared" si="54"/>
        <v>0</v>
      </c>
      <c r="M198" s="35"/>
      <c r="N198" s="35"/>
    </row>
    <row r="199" spans="1:14" s="4" customFormat="1" ht="12.75">
      <c r="A199" s="28" t="s">
        <v>108</v>
      </c>
      <c r="B199" s="32" t="s">
        <v>114</v>
      </c>
      <c r="C199" s="32" t="s">
        <v>166</v>
      </c>
      <c r="D199" s="32" t="s">
        <v>99</v>
      </c>
      <c r="E199" s="32" t="s">
        <v>225</v>
      </c>
      <c r="F199" s="33"/>
      <c r="G199" s="59"/>
      <c r="H199" s="59"/>
      <c r="I199" s="33"/>
      <c r="J199" s="59"/>
      <c r="K199" s="59"/>
      <c r="L199" s="33"/>
      <c r="M199" s="59"/>
      <c r="N199" s="59"/>
    </row>
    <row r="200" spans="1:14" s="4" customFormat="1" ht="12.75">
      <c r="A200" s="91" t="s">
        <v>27</v>
      </c>
      <c r="B200" s="91"/>
      <c r="C200" s="91"/>
      <c r="D200" s="91"/>
      <c r="E200" s="36"/>
      <c r="F200" s="35">
        <f>F199</f>
        <v>0</v>
      </c>
      <c r="G200" s="58"/>
      <c r="H200" s="58"/>
      <c r="I200" s="35">
        <f>I199</f>
        <v>0</v>
      </c>
      <c r="J200" s="58"/>
      <c r="K200" s="58"/>
      <c r="L200" s="35">
        <f>L199</f>
        <v>0</v>
      </c>
      <c r="M200" s="58"/>
      <c r="N200" s="58"/>
    </row>
    <row r="201" spans="1:14" s="4" customFormat="1" ht="12.75">
      <c r="A201" s="28" t="s">
        <v>108</v>
      </c>
      <c r="B201" s="32" t="s">
        <v>114</v>
      </c>
      <c r="C201" s="32" t="s">
        <v>167</v>
      </c>
      <c r="D201" s="32" t="s">
        <v>61</v>
      </c>
      <c r="E201" s="32" t="s">
        <v>67</v>
      </c>
      <c r="F201" s="33"/>
      <c r="G201" s="59"/>
      <c r="H201" s="59"/>
      <c r="I201" s="33"/>
      <c r="J201" s="59"/>
      <c r="K201" s="59"/>
      <c r="L201" s="33"/>
      <c r="M201" s="59"/>
      <c r="N201" s="59"/>
    </row>
    <row r="202" spans="1:14" s="4" customFormat="1" ht="12.75">
      <c r="A202" s="28" t="s">
        <v>108</v>
      </c>
      <c r="B202" s="32" t="s">
        <v>114</v>
      </c>
      <c r="C202" s="32" t="s">
        <v>167</v>
      </c>
      <c r="D202" s="32" t="s">
        <v>61</v>
      </c>
      <c r="E202" s="32" t="s">
        <v>62</v>
      </c>
      <c r="F202" s="33"/>
      <c r="G202" s="59"/>
      <c r="H202" s="59"/>
      <c r="I202" s="33"/>
      <c r="J202" s="59"/>
      <c r="K202" s="59"/>
      <c r="L202" s="33"/>
      <c r="M202" s="59"/>
      <c r="N202" s="59"/>
    </row>
    <row r="203" spans="1:14" s="4" customFormat="1" ht="12.75">
      <c r="A203" s="28" t="s">
        <v>108</v>
      </c>
      <c r="B203" s="32" t="s">
        <v>114</v>
      </c>
      <c r="C203" s="32" t="s">
        <v>167</v>
      </c>
      <c r="D203" s="32" t="s">
        <v>99</v>
      </c>
      <c r="E203" s="32" t="s">
        <v>69</v>
      </c>
      <c r="F203" s="33"/>
      <c r="G203" s="59"/>
      <c r="H203" s="59"/>
      <c r="I203" s="33"/>
      <c r="J203" s="59"/>
      <c r="K203" s="59"/>
      <c r="L203" s="33"/>
      <c r="M203" s="59"/>
      <c r="N203" s="59"/>
    </row>
    <row r="204" spans="1:14" s="4" customFormat="1" ht="12.75">
      <c r="A204" s="91" t="s">
        <v>27</v>
      </c>
      <c r="B204" s="91"/>
      <c r="C204" s="91"/>
      <c r="D204" s="91"/>
      <c r="E204" s="36"/>
      <c r="F204" s="35">
        <f>F201+F202+F203</f>
        <v>0</v>
      </c>
      <c r="G204" s="35"/>
      <c r="H204" s="35"/>
      <c r="I204" s="35">
        <f t="shared" ref="I204:L204" si="55">I201+I202+I203</f>
        <v>0</v>
      </c>
      <c r="J204" s="35"/>
      <c r="K204" s="35"/>
      <c r="L204" s="35">
        <f t="shared" si="55"/>
        <v>0</v>
      </c>
      <c r="M204" s="35"/>
      <c r="N204" s="35"/>
    </row>
    <row r="205" spans="1:14" s="55" customFormat="1" ht="12.75">
      <c r="A205" s="28" t="s">
        <v>108</v>
      </c>
      <c r="B205" s="32" t="s">
        <v>114</v>
      </c>
      <c r="C205" s="32" t="s">
        <v>226</v>
      </c>
      <c r="D205" s="32" t="s">
        <v>61</v>
      </c>
      <c r="E205" s="32" t="s">
        <v>227</v>
      </c>
      <c r="F205" s="33"/>
      <c r="G205" s="59"/>
      <c r="H205" s="59"/>
      <c r="I205" s="33"/>
      <c r="J205" s="59"/>
      <c r="K205" s="59"/>
      <c r="L205" s="33"/>
      <c r="M205" s="59"/>
      <c r="N205" s="59"/>
    </row>
    <row r="206" spans="1:14" s="55" customFormat="1" ht="12.75">
      <c r="A206" s="28" t="s">
        <v>108</v>
      </c>
      <c r="B206" s="32" t="s">
        <v>114</v>
      </c>
      <c r="C206" s="32" t="s">
        <v>226</v>
      </c>
      <c r="D206" s="32" t="s">
        <v>61</v>
      </c>
      <c r="E206" s="32" t="s">
        <v>228</v>
      </c>
      <c r="F206" s="33"/>
      <c r="G206" s="59"/>
      <c r="H206" s="59"/>
      <c r="I206" s="33"/>
      <c r="J206" s="59"/>
      <c r="K206" s="59"/>
      <c r="L206" s="33"/>
      <c r="M206" s="59"/>
      <c r="N206" s="59"/>
    </row>
    <row r="207" spans="1:14" s="55" customFormat="1" ht="12.75">
      <c r="A207" s="28" t="s">
        <v>108</v>
      </c>
      <c r="B207" s="32" t="s">
        <v>114</v>
      </c>
      <c r="C207" s="32" t="s">
        <v>226</v>
      </c>
      <c r="D207" s="32" t="s">
        <v>61</v>
      </c>
      <c r="E207" s="32" t="s">
        <v>229</v>
      </c>
      <c r="F207" s="33"/>
      <c r="G207" s="59"/>
      <c r="H207" s="59"/>
      <c r="I207" s="33"/>
      <c r="J207" s="59"/>
      <c r="K207" s="59"/>
      <c r="L207" s="33"/>
      <c r="M207" s="59"/>
      <c r="N207" s="59"/>
    </row>
    <row r="208" spans="1:14" s="55" customFormat="1" ht="12.75">
      <c r="A208" s="28" t="s">
        <v>108</v>
      </c>
      <c r="B208" s="32" t="s">
        <v>114</v>
      </c>
      <c r="C208" s="32" t="s">
        <v>226</v>
      </c>
      <c r="D208" s="32" t="s">
        <v>99</v>
      </c>
      <c r="E208" s="32" t="s">
        <v>230</v>
      </c>
      <c r="F208" s="33"/>
      <c r="G208" s="59"/>
      <c r="H208" s="59"/>
      <c r="I208" s="33"/>
      <c r="J208" s="59"/>
      <c r="K208" s="59"/>
      <c r="L208" s="33"/>
      <c r="M208" s="59"/>
      <c r="N208" s="59"/>
    </row>
    <row r="209" spans="1:14" s="55" customFormat="1" ht="12.75">
      <c r="A209" s="28" t="s">
        <v>108</v>
      </c>
      <c r="B209" s="32" t="s">
        <v>114</v>
      </c>
      <c r="C209" s="32" t="s">
        <v>226</v>
      </c>
      <c r="D209" s="32" t="s">
        <v>99</v>
      </c>
      <c r="E209" s="32" t="s">
        <v>231</v>
      </c>
      <c r="F209" s="33"/>
      <c r="G209" s="59"/>
      <c r="H209" s="59"/>
      <c r="I209" s="33"/>
      <c r="J209" s="59"/>
      <c r="K209" s="59"/>
      <c r="L209" s="33"/>
      <c r="M209" s="59"/>
      <c r="N209" s="59"/>
    </row>
    <row r="210" spans="1:14" s="55" customFormat="1" ht="12.75">
      <c r="A210" s="28" t="s">
        <v>108</v>
      </c>
      <c r="B210" s="32" t="s">
        <v>114</v>
      </c>
      <c r="C210" s="32" t="s">
        <v>226</v>
      </c>
      <c r="D210" s="32" t="s">
        <v>99</v>
      </c>
      <c r="E210" s="32" t="s">
        <v>232</v>
      </c>
      <c r="F210" s="33"/>
      <c r="G210" s="59"/>
      <c r="H210" s="59"/>
      <c r="I210" s="33"/>
      <c r="J210" s="59"/>
      <c r="K210" s="59"/>
      <c r="L210" s="33"/>
      <c r="M210" s="59"/>
      <c r="N210" s="59"/>
    </row>
    <row r="211" spans="1:14" s="4" customFormat="1" ht="12.75">
      <c r="A211" s="91" t="s">
        <v>27</v>
      </c>
      <c r="B211" s="91"/>
      <c r="C211" s="91"/>
      <c r="D211" s="91"/>
      <c r="E211" s="36"/>
      <c r="F211" s="35">
        <f>F205+F206+F207+F208+F209+F210</f>
        <v>0</v>
      </c>
      <c r="G211" s="35"/>
      <c r="H211" s="35"/>
      <c r="I211" s="35">
        <f t="shared" ref="I211:L211" si="56">I205+I206+I207+I208+I209+I210</f>
        <v>0</v>
      </c>
      <c r="J211" s="35"/>
      <c r="K211" s="35"/>
      <c r="L211" s="35">
        <f t="shared" si="56"/>
        <v>0</v>
      </c>
      <c r="M211" s="35"/>
      <c r="N211" s="58"/>
    </row>
    <row r="212" spans="1:14" s="4" customFormat="1" ht="12.75">
      <c r="A212" s="28" t="s">
        <v>108</v>
      </c>
      <c r="B212" s="32" t="s">
        <v>114</v>
      </c>
      <c r="C212" s="32" t="s">
        <v>233</v>
      </c>
      <c r="D212" s="32" t="s">
        <v>61</v>
      </c>
      <c r="E212" s="32" t="s">
        <v>62</v>
      </c>
      <c r="F212" s="33"/>
      <c r="G212" s="59"/>
      <c r="H212" s="59"/>
      <c r="I212" s="33"/>
      <c r="J212" s="59"/>
      <c r="K212" s="59"/>
      <c r="L212" s="33"/>
      <c r="M212" s="59"/>
      <c r="N212" s="59"/>
    </row>
    <row r="213" spans="1:14" s="4" customFormat="1" ht="12.75">
      <c r="A213" s="28" t="s">
        <v>108</v>
      </c>
      <c r="B213" s="32" t="s">
        <v>114</v>
      </c>
      <c r="C213" s="32" t="s">
        <v>233</v>
      </c>
      <c r="D213" s="32" t="s">
        <v>99</v>
      </c>
      <c r="E213" s="32" t="s">
        <v>69</v>
      </c>
      <c r="F213" s="33"/>
      <c r="G213" s="59"/>
      <c r="H213" s="59"/>
      <c r="I213" s="33"/>
      <c r="J213" s="59"/>
      <c r="K213" s="59"/>
      <c r="L213" s="33"/>
      <c r="M213" s="59"/>
      <c r="N213" s="59"/>
    </row>
    <row r="214" spans="1:14" s="4" customFormat="1" ht="12.75">
      <c r="A214" s="91" t="s">
        <v>27</v>
      </c>
      <c r="B214" s="91"/>
      <c r="C214" s="91"/>
      <c r="D214" s="91"/>
      <c r="E214" s="54"/>
      <c r="F214" s="35">
        <f>F212+F213</f>
        <v>0</v>
      </c>
      <c r="G214" s="35"/>
      <c r="H214" s="35"/>
      <c r="I214" s="35">
        <f t="shared" ref="I214:L214" si="57">I212+I213</f>
        <v>0</v>
      </c>
      <c r="J214" s="35"/>
      <c r="K214" s="35"/>
      <c r="L214" s="35">
        <f t="shared" si="57"/>
        <v>0</v>
      </c>
      <c r="M214" s="35"/>
      <c r="N214" s="35"/>
    </row>
    <row r="215" spans="1:14" s="4" customFormat="1" ht="12.75">
      <c r="A215" s="28" t="s">
        <v>108</v>
      </c>
      <c r="B215" s="32" t="s">
        <v>114</v>
      </c>
      <c r="C215" s="32" t="s">
        <v>234</v>
      </c>
      <c r="D215" s="32" t="s">
        <v>61</v>
      </c>
      <c r="E215" s="32" t="s">
        <v>62</v>
      </c>
      <c r="F215" s="33"/>
      <c r="G215" s="59"/>
      <c r="H215" s="59"/>
      <c r="I215" s="33"/>
      <c r="J215" s="59"/>
      <c r="K215" s="59"/>
      <c r="L215" s="33"/>
      <c r="M215" s="59"/>
      <c r="N215" s="59"/>
    </row>
    <row r="216" spans="1:14" s="4" customFormat="1" ht="12.75">
      <c r="A216" s="28" t="s">
        <v>108</v>
      </c>
      <c r="B216" s="32" t="s">
        <v>114</v>
      </c>
      <c r="C216" s="32" t="s">
        <v>234</v>
      </c>
      <c r="D216" s="32" t="s">
        <v>99</v>
      </c>
      <c r="E216" s="32" t="s">
        <v>69</v>
      </c>
      <c r="F216" s="33"/>
      <c r="G216" s="59"/>
      <c r="H216" s="59"/>
      <c r="I216" s="33"/>
      <c r="J216" s="59"/>
      <c r="K216" s="59"/>
      <c r="L216" s="33"/>
      <c r="M216" s="59"/>
      <c r="N216" s="59"/>
    </row>
    <row r="217" spans="1:14" s="4" customFormat="1" ht="12.75">
      <c r="A217" s="91" t="s">
        <v>27</v>
      </c>
      <c r="B217" s="91"/>
      <c r="C217" s="91"/>
      <c r="D217" s="91"/>
      <c r="E217" s="54"/>
      <c r="F217" s="35">
        <f>F215+F216</f>
        <v>0</v>
      </c>
      <c r="G217" s="35"/>
      <c r="H217" s="35"/>
      <c r="I217" s="35">
        <f t="shared" ref="I217:L217" si="58">I215+I216</f>
        <v>0</v>
      </c>
      <c r="J217" s="35"/>
      <c r="K217" s="35"/>
      <c r="L217" s="35">
        <f t="shared" si="58"/>
        <v>0</v>
      </c>
      <c r="M217" s="35"/>
      <c r="N217" s="35"/>
    </row>
    <row r="218" spans="1:14" s="4" customFormat="1" ht="12.75">
      <c r="A218" s="28" t="s">
        <v>108</v>
      </c>
      <c r="B218" s="32" t="s">
        <v>114</v>
      </c>
      <c r="C218" s="32" t="s">
        <v>235</v>
      </c>
      <c r="D218" s="32" t="s">
        <v>61</v>
      </c>
      <c r="E218" s="32" t="s">
        <v>67</v>
      </c>
      <c r="F218" s="33"/>
      <c r="G218" s="59"/>
      <c r="H218" s="59"/>
      <c r="I218" s="33"/>
      <c r="J218" s="59"/>
      <c r="K218" s="59"/>
      <c r="L218" s="33"/>
      <c r="M218" s="59"/>
      <c r="N218" s="59"/>
    </row>
    <row r="219" spans="1:14" s="55" customFormat="1" ht="12.75">
      <c r="A219" s="28" t="s">
        <v>108</v>
      </c>
      <c r="B219" s="32" t="s">
        <v>114</v>
      </c>
      <c r="C219" s="32" t="s">
        <v>235</v>
      </c>
      <c r="D219" s="32" t="s">
        <v>61</v>
      </c>
      <c r="E219" s="32" t="s">
        <v>62</v>
      </c>
      <c r="F219" s="33"/>
      <c r="G219" s="59"/>
      <c r="H219" s="59"/>
      <c r="I219" s="33"/>
      <c r="J219" s="59"/>
      <c r="K219" s="59"/>
      <c r="L219" s="33"/>
      <c r="M219" s="59"/>
      <c r="N219" s="59"/>
    </row>
    <row r="220" spans="1:14" s="4" customFormat="1" ht="12.75">
      <c r="A220" s="28" t="s">
        <v>108</v>
      </c>
      <c r="B220" s="32" t="s">
        <v>114</v>
      </c>
      <c r="C220" s="32" t="s">
        <v>235</v>
      </c>
      <c r="D220" s="32" t="s">
        <v>102</v>
      </c>
      <c r="E220" s="32" t="s">
        <v>69</v>
      </c>
      <c r="F220" s="33"/>
      <c r="G220" s="59"/>
      <c r="H220" s="59"/>
      <c r="I220" s="33"/>
      <c r="J220" s="59"/>
      <c r="K220" s="59"/>
      <c r="L220" s="33"/>
      <c r="M220" s="59"/>
      <c r="N220" s="59"/>
    </row>
    <row r="221" spans="1:14" s="4" customFormat="1" ht="12.75">
      <c r="A221" s="91" t="s">
        <v>27</v>
      </c>
      <c r="B221" s="91"/>
      <c r="C221" s="91"/>
      <c r="D221" s="91"/>
      <c r="E221" s="36"/>
      <c r="F221" s="35">
        <f>F218+F219+F220</f>
        <v>0</v>
      </c>
      <c r="G221" s="35"/>
      <c r="H221" s="35"/>
      <c r="I221" s="35">
        <f t="shared" ref="I221:L221" si="59">I218+I219+I220</f>
        <v>0</v>
      </c>
      <c r="J221" s="35"/>
      <c r="K221" s="35"/>
      <c r="L221" s="35">
        <f t="shared" si="59"/>
        <v>0</v>
      </c>
      <c r="M221" s="35"/>
      <c r="N221" s="35"/>
    </row>
    <row r="222" spans="1:14" s="4" customFormat="1" ht="12.75">
      <c r="A222" s="28" t="s">
        <v>108</v>
      </c>
      <c r="B222" s="32" t="s">
        <v>114</v>
      </c>
      <c r="C222" s="32" t="s">
        <v>236</v>
      </c>
      <c r="D222" s="32" t="s">
        <v>61</v>
      </c>
      <c r="E222" s="32" t="s">
        <v>62</v>
      </c>
      <c r="F222" s="33"/>
      <c r="G222" s="59"/>
      <c r="H222" s="59"/>
      <c r="I222" s="33"/>
      <c r="J222" s="59"/>
      <c r="K222" s="59"/>
      <c r="L222" s="33"/>
      <c r="M222" s="59"/>
      <c r="N222" s="59"/>
    </row>
    <row r="223" spans="1:14" s="4" customFormat="1" ht="12.75">
      <c r="A223" s="28" t="s">
        <v>108</v>
      </c>
      <c r="B223" s="32" t="s">
        <v>114</v>
      </c>
      <c r="C223" s="32" t="s">
        <v>236</v>
      </c>
      <c r="D223" s="32" t="s">
        <v>102</v>
      </c>
      <c r="E223" s="32" t="s">
        <v>69</v>
      </c>
      <c r="F223" s="33"/>
      <c r="G223" s="59"/>
      <c r="H223" s="59"/>
      <c r="I223" s="33"/>
      <c r="J223" s="59"/>
      <c r="K223" s="59"/>
      <c r="L223" s="33"/>
      <c r="M223" s="59"/>
      <c r="N223" s="59"/>
    </row>
    <row r="224" spans="1:14" s="4" customFormat="1" ht="12.75">
      <c r="A224" s="91" t="s">
        <v>27</v>
      </c>
      <c r="B224" s="91"/>
      <c r="C224" s="91"/>
      <c r="D224" s="91"/>
      <c r="E224" s="36"/>
      <c r="F224" s="35">
        <f>F222+F223</f>
        <v>0</v>
      </c>
      <c r="G224" s="35"/>
      <c r="H224" s="35"/>
      <c r="I224" s="35">
        <f t="shared" ref="I224:L224" si="60">I222+I223</f>
        <v>0</v>
      </c>
      <c r="J224" s="35"/>
      <c r="K224" s="35"/>
      <c r="L224" s="35">
        <f t="shared" si="60"/>
        <v>0</v>
      </c>
      <c r="M224" s="35"/>
      <c r="N224" s="35"/>
    </row>
    <row r="225" spans="1:14" s="4" customFormat="1" ht="12.75">
      <c r="A225" s="28" t="s">
        <v>108</v>
      </c>
      <c r="B225" s="32" t="s">
        <v>114</v>
      </c>
      <c r="C225" s="32" t="s">
        <v>168</v>
      </c>
      <c r="D225" s="32" t="s">
        <v>99</v>
      </c>
      <c r="E225" s="32" t="s">
        <v>69</v>
      </c>
      <c r="F225" s="33"/>
      <c r="G225" s="59"/>
      <c r="H225" s="59"/>
      <c r="I225" s="33"/>
      <c r="J225" s="59"/>
      <c r="K225" s="59"/>
      <c r="L225" s="33"/>
      <c r="M225" s="59"/>
      <c r="N225" s="59"/>
    </row>
    <row r="226" spans="1:14" s="4" customFormat="1" ht="12.75">
      <c r="A226" s="91" t="s">
        <v>27</v>
      </c>
      <c r="B226" s="91"/>
      <c r="C226" s="91"/>
      <c r="D226" s="91"/>
      <c r="E226" s="36"/>
      <c r="F226" s="35">
        <f>F225</f>
        <v>0</v>
      </c>
      <c r="G226" s="35"/>
      <c r="H226" s="35"/>
      <c r="I226" s="35">
        <f>I225</f>
        <v>0</v>
      </c>
      <c r="J226" s="35"/>
      <c r="K226" s="35"/>
      <c r="L226" s="35">
        <f>L225</f>
        <v>0</v>
      </c>
      <c r="M226" s="35"/>
      <c r="N226" s="35"/>
    </row>
    <row r="227" spans="1:14" s="55" customFormat="1" ht="12.75">
      <c r="A227" s="28" t="s">
        <v>108</v>
      </c>
      <c r="B227" s="32" t="s">
        <v>114</v>
      </c>
      <c r="C227" s="32" t="s">
        <v>237</v>
      </c>
      <c r="D227" s="32" t="s">
        <v>99</v>
      </c>
      <c r="E227" s="32" t="s">
        <v>69</v>
      </c>
      <c r="F227" s="33"/>
      <c r="G227" s="59"/>
      <c r="H227" s="59"/>
      <c r="I227" s="33"/>
      <c r="J227" s="59"/>
      <c r="K227" s="59"/>
      <c r="L227" s="33"/>
      <c r="M227" s="59"/>
      <c r="N227" s="59"/>
    </row>
    <row r="228" spans="1:14" s="55" customFormat="1" ht="12.75">
      <c r="A228" s="91" t="s">
        <v>27</v>
      </c>
      <c r="B228" s="91"/>
      <c r="C228" s="91"/>
      <c r="D228" s="91"/>
      <c r="E228" s="36"/>
      <c r="F228" s="35">
        <f>F227</f>
        <v>0</v>
      </c>
      <c r="G228" s="35"/>
      <c r="H228" s="35"/>
      <c r="I228" s="35">
        <f>I227</f>
        <v>0</v>
      </c>
      <c r="J228" s="35"/>
      <c r="K228" s="35"/>
      <c r="L228" s="35">
        <f>L227</f>
        <v>0</v>
      </c>
      <c r="M228" s="35"/>
      <c r="N228" s="35"/>
    </row>
    <row r="229" spans="1:14" s="4" customFormat="1" ht="16.5" customHeight="1">
      <c r="A229" s="28" t="s">
        <v>108</v>
      </c>
      <c r="B229" s="32" t="s">
        <v>115</v>
      </c>
      <c r="C229" s="32" t="s">
        <v>238</v>
      </c>
      <c r="D229" s="32" t="s">
        <v>61</v>
      </c>
      <c r="E229" s="32" t="s">
        <v>62</v>
      </c>
      <c r="F229" s="33"/>
      <c r="G229" s="59"/>
      <c r="H229" s="59"/>
      <c r="I229" s="33"/>
      <c r="J229" s="59"/>
      <c r="K229" s="59"/>
      <c r="L229" s="33"/>
      <c r="M229" s="59"/>
      <c r="N229" s="59"/>
    </row>
    <row r="230" spans="1:14" s="4" customFormat="1" ht="16.5" customHeight="1">
      <c r="A230" s="28" t="s">
        <v>108</v>
      </c>
      <c r="B230" s="32" t="s">
        <v>115</v>
      </c>
      <c r="C230" s="32" t="s">
        <v>238</v>
      </c>
      <c r="D230" s="32" t="s">
        <v>99</v>
      </c>
      <c r="E230" s="32" t="s">
        <v>69</v>
      </c>
      <c r="F230" s="33"/>
      <c r="G230" s="59"/>
      <c r="H230" s="59"/>
      <c r="I230" s="33"/>
      <c r="J230" s="59"/>
      <c r="K230" s="59"/>
      <c r="L230" s="33"/>
      <c r="M230" s="59"/>
      <c r="N230" s="59"/>
    </row>
    <row r="231" spans="1:14" s="4" customFormat="1" ht="12.75">
      <c r="A231" s="91" t="s">
        <v>27</v>
      </c>
      <c r="B231" s="91"/>
      <c r="C231" s="91"/>
      <c r="D231" s="91"/>
      <c r="E231" s="36"/>
      <c r="F231" s="35">
        <f>F229+F230</f>
        <v>0</v>
      </c>
      <c r="G231" s="35"/>
      <c r="H231" s="35"/>
      <c r="I231" s="35">
        <f t="shared" ref="I231:L231" si="61">I229+I230</f>
        <v>0</v>
      </c>
      <c r="J231" s="35"/>
      <c r="K231" s="35"/>
      <c r="L231" s="35">
        <f t="shared" si="61"/>
        <v>0</v>
      </c>
      <c r="M231" s="35"/>
      <c r="N231" s="35"/>
    </row>
    <row r="232" spans="1:14" s="4" customFormat="1" ht="12.75">
      <c r="A232" s="28" t="s">
        <v>108</v>
      </c>
      <c r="B232" s="32" t="s">
        <v>115</v>
      </c>
      <c r="C232" s="32" t="s">
        <v>239</v>
      </c>
      <c r="D232" s="32" t="s">
        <v>99</v>
      </c>
      <c r="E232" s="32" t="s">
        <v>69</v>
      </c>
      <c r="F232" s="33"/>
      <c r="G232" s="59"/>
      <c r="H232" s="59"/>
      <c r="I232" s="33"/>
      <c r="J232" s="59"/>
      <c r="K232" s="59"/>
      <c r="L232" s="33"/>
      <c r="M232" s="59"/>
      <c r="N232" s="59"/>
    </row>
    <row r="233" spans="1:14" s="4" customFormat="1" ht="12.75">
      <c r="A233" s="91" t="s">
        <v>27</v>
      </c>
      <c r="B233" s="91"/>
      <c r="C233" s="91"/>
      <c r="D233" s="91"/>
      <c r="E233" s="36"/>
      <c r="F233" s="35">
        <f>F232</f>
        <v>0</v>
      </c>
      <c r="G233" s="35"/>
      <c r="H233" s="35"/>
      <c r="I233" s="35">
        <f t="shared" ref="I233:L233" si="62">I232</f>
        <v>0</v>
      </c>
      <c r="J233" s="35"/>
      <c r="K233" s="35"/>
      <c r="L233" s="35">
        <f t="shared" si="62"/>
        <v>0</v>
      </c>
      <c r="M233" s="35"/>
      <c r="N233" s="35"/>
    </row>
    <row r="234" spans="1:14" s="27" customFormat="1" ht="12.75">
      <c r="A234" s="28" t="s">
        <v>108</v>
      </c>
      <c r="B234" s="32" t="s">
        <v>115</v>
      </c>
      <c r="C234" s="32" t="s">
        <v>192</v>
      </c>
      <c r="D234" s="32" t="s">
        <v>99</v>
      </c>
      <c r="E234" s="32" t="s">
        <v>193</v>
      </c>
      <c r="F234" s="33"/>
      <c r="G234" s="59"/>
      <c r="H234" s="59"/>
      <c r="I234" s="33"/>
      <c r="J234" s="59"/>
      <c r="K234" s="59"/>
      <c r="L234" s="33"/>
      <c r="M234" s="59"/>
      <c r="N234" s="59"/>
    </row>
    <row r="235" spans="1:14" s="27" customFormat="1" ht="12.75">
      <c r="A235" s="91" t="s">
        <v>27</v>
      </c>
      <c r="B235" s="91"/>
      <c r="C235" s="91"/>
      <c r="D235" s="91"/>
      <c r="E235" s="36"/>
      <c r="F235" s="35">
        <f>F234</f>
        <v>0</v>
      </c>
      <c r="G235" s="35"/>
      <c r="H235" s="35"/>
      <c r="I235" s="35">
        <f t="shared" ref="I235" si="63">I234</f>
        <v>0</v>
      </c>
      <c r="J235" s="35"/>
      <c r="K235" s="35"/>
      <c r="L235" s="35">
        <f t="shared" ref="L235" si="64">L234</f>
        <v>0</v>
      </c>
      <c r="M235" s="35"/>
      <c r="N235" s="35"/>
    </row>
    <row r="236" spans="1:14" s="27" customFormat="1" ht="12.75">
      <c r="A236" s="28" t="s">
        <v>108</v>
      </c>
      <c r="B236" s="32" t="s">
        <v>115</v>
      </c>
      <c r="C236" s="32" t="s">
        <v>240</v>
      </c>
      <c r="D236" s="32" t="s">
        <v>61</v>
      </c>
      <c r="E236" s="32" t="s">
        <v>62</v>
      </c>
      <c r="F236" s="33"/>
      <c r="G236" s="59"/>
      <c r="H236" s="59"/>
      <c r="I236" s="33"/>
      <c r="J236" s="59"/>
      <c r="K236" s="59"/>
      <c r="L236" s="33"/>
      <c r="M236" s="59"/>
      <c r="N236" s="59"/>
    </row>
    <row r="237" spans="1:14" s="27" customFormat="1" ht="12.75">
      <c r="A237" s="91" t="s">
        <v>27</v>
      </c>
      <c r="B237" s="91"/>
      <c r="C237" s="91"/>
      <c r="D237" s="91"/>
      <c r="E237" s="36"/>
      <c r="F237" s="35">
        <f>F236</f>
        <v>0</v>
      </c>
      <c r="G237" s="35"/>
      <c r="H237" s="35"/>
      <c r="I237" s="35">
        <f t="shared" ref="I237" si="65">I236</f>
        <v>0</v>
      </c>
      <c r="J237" s="35"/>
      <c r="K237" s="35"/>
      <c r="L237" s="35">
        <f t="shared" ref="L237" si="66">L236</f>
        <v>0</v>
      </c>
      <c r="M237" s="35"/>
      <c r="N237" s="35"/>
    </row>
    <row r="238" spans="1:14" s="27" customFormat="1" ht="12.75">
      <c r="A238" s="28" t="s">
        <v>108</v>
      </c>
      <c r="B238" s="32" t="s">
        <v>115</v>
      </c>
      <c r="C238" s="32" t="s">
        <v>169</v>
      </c>
      <c r="D238" s="32" t="s">
        <v>61</v>
      </c>
      <c r="E238" s="32" t="s">
        <v>67</v>
      </c>
      <c r="F238" s="33"/>
      <c r="G238" s="59"/>
      <c r="H238" s="59"/>
      <c r="I238" s="33"/>
      <c r="J238" s="59"/>
      <c r="K238" s="59"/>
      <c r="L238" s="33"/>
      <c r="M238" s="59"/>
      <c r="N238" s="59"/>
    </row>
    <row r="239" spans="1:14" s="27" customFormat="1" ht="12.75">
      <c r="A239" s="28" t="s">
        <v>108</v>
      </c>
      <c r="B239" s="32" t="s">
        <v>115</v>
      </c>
      <c r="C239" s="32" t="s">
        <v>169</v>
      </c>
      <c r="D239" s="32" t="s">
        <v>61</v>
      </c>
      <c r="E239" s="32" t="s">
        <v>62</v>
      </c>
      <c r="F239" s="33"/>
      <c r="G239" s="59"/>
      <c r="H239" s="59"/>
      <c r="I239" s="33"/>
      <c r="J239" s="59"/>
      <c r="K239" s="59"/>
      <c r="L239" s="33"/>
      <c r="M239" s="59"/>
      <c r="N239" s="59"/>
    </row>
    <row r="240" spans="1:14" s="27" customFormat="1" ht="12.75">
      <c r="A240" s="28" t="s">
        <v>108</v>
      </c>
      <c r="B240" s="32" t="s">
        <v>115</v>
      </c>
      <c r="C240" s="32" t="s">
        <v>169</v>
      </c>
      <c r="D240" s="32" t="s">
        <v>99</v>
      </c>
      <c r="E240" s="32" t="s">
        <v>69</v>
      </c>
      <c r="F240" s="33"/>
      <c r="G240" s="59"/>
      <c r="H240" s="59"/>
      <c r="I240" s="33"/>
      <c r="J240" s="59"/>
      <c r="K240" s="59"/>
      <c r="L240" s="33"/>
      <c r="M240" s="59"/>
      <c r="N240" s="59"/>
    </row>
    <row r="241" spans="1:14" s="27" customFormat="1" ht="12.75">
      <c r="A241" s="91" t="s">
        <v>27</v>
      </c>
      <c r="B241" s="91"/>
      <c r="C241" s="91"/>
      <c r="D241" s="91"/>
      <c r="E241" s="36"/>
      <c r="F241" s="35">
        <f>F238+F239+F240</f>
        <v>0</v>
      </c>
      <c r="G241" s="35"/>
      <c r="H241" s="35"/>
      <c r="I241" s="35">
        <f t="shared" ref="I241:L241" si="67">I238+I239+I240</f>
        <v>0</v>
      </c>
      <c r="J241" s="35"/>
      <c r="K241" s="35"/>
      <c r="L241" s="35">
        <f t="shared" si="67"/>
        <v>0</v>
      </c>
      <c r="M241" s="35"/>
      <c r="N241" s="35"/>
    </row>
    <row r="242" spans="1:14" s="4" customFormat="1" ht="12.75">
      <c r="A242" s="28" t="s">
        <v>108</v>
      </c>
      <c r="B242" s="32" t="s">
        <v>115</v>
      </c>
      <c r="C242" s="32" t="s">
        <v>170</v>
      </c>
      <c r="D242" s="32" t="s">
        <v>61</v>
      </c>
      <c r="E242" s="32" t="s">
        <v>67</v>
      </c>
      <c r="F242" s="33"/>
      <c r="G242" s="59"/>
      <c r="H242" s="59"/>
      <c r="I242" s="33"/>
      <c r="J242" s="59"/>
      <c r="K242" s="59"/>
      <c r="L242" s="33"/>
      <c r="M242" s="59"/>
      <c r="N242" s="59"/>
    </row>
    <row r="243" spans="1:14" s="4" customFormat="1" ht="12.75">
      <c r="A243" s="28" t="s">
        <v>108</v>
      </c>
      <c r="B243" s="32" t="s">
        <v>115</v>
      </c>
      <c r="C243" s="32" t="s">
        <v>170</v>
      </c>
      <c r="D243" s="32" t="s">
        <v>61</v>
      </c>
      <c r="E243" s="32" t="s">
        <v>62</v>
      </c>
      <c r="F243" s="33"/>
      <c r="G243" s="59"/>
      <c r="H243" s="59"/>
      <c r="I243" s="33"/>
      <c r="J243" s="59"/>
      <c r="K243" s="59"/>
      <c r="L243" s="33"/>
      <c r="M243" s="59"/>
      <c r="N243" s="59"/>
    </row>
    <row r="244" spans="1:14" s="4" customFormat="1" ht="12.75">
      <c r="A244" s="28" t="s">
        <v>108</v>
      </c>
      <c r="B244" s="32" t="s">
        <v>115</v>
      </c>
      <c r="C244" s="32" t="s">
        <v>170</v>
      </c>
      <c r="D244" s="32" t="s">
        <v>99</v>
      </c>
      <c r="E244" s="32" t="s">
        <v>69</v>
      </c>
      <c r="F244" s="33"/>
      <c r="G244" s="59"/>
      <c r="H244" s="59"/>
      <c r="I244" s="33"/>
      <c r="J244" s="59"/>
      <c r="K244" s="59"/>
      <c r="L244" s="33"/>
      <c r="M244" s="59"/>
      <c r="N244" s="59"/>
    </row>
    <row r="245" spans="1:14" s="27" customFormat="1" ht="12.75">
      <c r="A245" s="91" t="s">
        <v>27</v>
      </c>
      <c r="B245" s="91"/>
      <c r="C245" s="91"/>
      <c r="D245" s="91"/>
      <c r="E245" s="36"/>
      <c r="F245" s="35">
        <f>F242+F243+F244</f>
        <v>0</v>
      </c>
      <c r="G245" s="35"/>
      <c r="H245" s="35"/>
      <c r="I245" s="35">
        <f t="shared" ref="I245:L245" si="68">I242+I243+I244</f>
        <v>0</v>
      </c>
      <c r="J245" s="35"/>
      <c r="K245" s="35"/>
      <c r="L245" s="35">
        <f t="shared" si="68"/>
        <v>0</v>
      </c>
      <c r="M245" s="35"/>
      <c r="N245" s="35"/>
    </row>
    <row r="246" spans="1:14" s="4" customFormat="1" ht="12.75">
      <c r="A246" s="28" t="s">
        <v>108</v>
      </c>
      <c r="B246" s="32" t="s">
        <v>115</v>
      </c>
      <c r="C246" s="32" t="s">
        <v>171</v>
      </c>
      <c r="D246" s="32" t="s">
        <v>61</v>
      </c>
      <c r="E246" s="32" t="s">
        <v>67</v>
      </c>
      <c r="F246" s="33"/>
      <c r="G246" s="59"/>
      <c r="H246" s="59"/>
      <c r="I246" s="33"/>
      <c r="J246" s="59"/>
      <c r="K246" s="59"/>
      <c r="L246" s="33"/>
      <c r="M246" s="59"/>
      <c r="N246" s="59"/>
    </row>
    <row r="247" spans="1:14" s="4" customFormat="1" ht="12.75">
      <c r="A247" s="28" t="s">
        <v>108</v>
      </c>
      <c r="B247" s="32" t="s">
        <v>115</v>
      </c>
      <c r="C247" s="32" t="s">
        <v>171</v>
      </c>
      <c r="D247" s="32" t="s">
        <v>61</v>
      </c>
      <c r="E247" s="32" t="s">
        <v>62</v>
      </c>
      <c r="F247" s="33"/>
      <c r="G247" s="59"/>
      <c r="H247" s="59"/>
      <c r="I247" s="33"/>
      <c r="J247" s="59"/>
      <c r="K247" s="59"/>
      <c r="L247" s="33"/>
      <c r="M247" s="59"/>
      <c r="N247" s="59"/>
    </row>
    <row r="248" spans="1:14" s="4" customFormat="1" ht="12.75">
      <c r="A248" s="28" t="s">
        <v>108</v>
      </c>
      <c r="B248" s="32" t="s">
        <v>115</v>
      </c>
      <c r="C248" s="32" t="s">
        <v>171</v>
      </c>
      <c r="D248" s="32" t="s">
        <v>99</v>
      </c>
      <c r="E248" s="32" t="s">
        <v>69</v>
      </c>
      <c r="F248" s="33"/>
      <c r="G248" s="59"/>
      <c r="H248" s="59"/>
      <c r="I248" s="33"/>
      <c r="J248" s="59"/>
      <c r="K248" s="59"/>
      <c r="L248" s="33"/>
      <c r="M248" s="59"/>
      <c r="N248" s="59"/>
    </row>
    <row r="249" spans="1:14" s="27" customFormat="1" ht="12.75">
      <c r="A249" s="91" t="s">
        <v>27</v>
      </c>
      <c r="B249" s="91"/>
      <c r="C249" s="91"/>
      <c r="D249" s="91"/>
      <c r="E249" s="36"/>
      <c r="F249" s="35">
        <f>F246+F247+F248</f>
        <v>0</v>
      </c>
      <c r="G249" s="35"/>
      <c r="H249" s="35"/>
      <c r="I249" s="35">
        <f t="shared" ref="I249:L249" si="69">I246+I247+I248</f>
        <v>0</v>
      </c>
      <c r="J249" s="35"/>
      <c r="K249" s="35"/>
      <c r="L249" s="35">
        <f t="shared" si="69"/>
        <v>0</v>
      </c>
      <c r="M249" s="35"/>
      <c r="N249" s="35"/>
    </row>
    <row r="250" spans="1:14" s="27" customFormat="1" ht="12.75">
      <c r="A250" s="28" t="s">
        <v>108</v>
      </c>
      <c r="B250" s="32" t="s">
        <v>115</v>
      </c>
      <c r="C250" s="32" t="s">
        <v>172</v>
      </c>
      <c r="D250" s="32" t="s">
        <v>61</v>
      </c>
      <c r="E250" s="32" t="s">
        <v>67</v>
      </c>
      <c r="F250" s="33"/>
      <c r="G250" s="59"/>
      <c r="H250" s="59"/>
      <c r="I250" s="33"/>
      <c r="J250" s="59"/>
      <c r="K250" s="59"/>
      <c r="L250" s="33"/>
      <c r="M250" s="59"/>
      <c r="N250" s="59"/>
    </row>
    <row r="251" spans="1:14" s="27" customFormat="1" ht="12.75">
      <c r="A251" s="28" t="s">
        <v>108</v>
      </c>
      <c r="B251" s="32" t="s">
        <v>115</v>
      </c>
      <c r="C251" s="32" t="s">
        <v>172</v>
      </c>
      <c r="D251" s="32" t="s">
        <v>61</v>
      </c>
      <c r="E251" s="32" t="s">
        <v>62</v>
      </c>
      <c r="F251" s="33"/>
      <c r="G251" s="59"/>
      <c r="H251" s="59"/>
      <c r="I251" s="33"/>
      <c r="J251" s="59"/>
      <c r="K251" s="59"/>
      <c r="L251" s="33"/>
      <c r="M251" s="59"/>
      <c r="N251" s="59"/>
    </row>
    <row r="252" spans="1:14" s="27" customFormat="1" ht="12.75">
      <c r="A252" s="28" t="s">
        <v>108</v>
      </c>
      <c r="B252" s="32" t="s">
        <v>115</v>
      </c>
      <c r="C252" s="32" t="s">
        <v>172</v>
      </c>
      <c r="D252" s="32" t="s">
        <v>99</v>
      </c>
      <c r="E252" s="32" t="s">
        <v>69</v>
      </c>
      <c r="F252" s="33"/>
      <c r="G252" s="59"/>
      <c r="H252" s="59"/>
      <c r="I252" s="33"/>
      <c r="J252" s="59"/>
      <c r="K252" s="59"/>
      <c r="L252" s="33"/>
      <c r="M252" s="59"/>
      <c r="N252" s="59"/>
    </row>
    <row r="253" spans="1:14" s="27" customFormat="1" ht="12.75">
      <c r="A253" s="91" t="s">
        <v>27</v>
      </c>
      <c r="B253" s="91"/>
      <c r="C253" s="91"/>
      <c r="D253" s="91"/>
      <c r="E253" s="36"/>
      <c r="F253" s="35">
        <f>F250+F251+F252</f>
        <v>0</v>
      </c>
      <c r="G253" s="35"/>
      <c r="H253" s="35"/>
      <c r="I253" s="35">
        <f t="shared" ref="I253:L253" si="70">I250+I251+I252</f>
        <v>0</v>
      </c>
      <c r="J253" s="35"/>
      <c r="K253" s="35"/>
      <c r="L253" s="35">
        <f t="shared" si="70"/>
        <v>0</v>
      </c>
      <c r="M253" s="35"/>
      <c r="N253" s="35"/>
    </row>
    <row r="254" spans="1:14" s="27" customFormat="1" ht="12.75">
      <c r="A254" s="28" t="s">
        <v>108</v>
      </c>
      <c r="B254" s="32" t="s">
        <v>115</v>
      </c>
      <c r="C254" s="32" t="s">
        <v>173</v>
      </c>
      <c r="D254" s="32" t="s">
        <v>61</v>
      </c>
      <c r="E254" s="32" t="s">
        <v>67</v>
      </c>
      <c r="F254" s="33"/>
      <c r="G254" s="59"/>
      <c r="H254" s="59"/>
      <c r="I254" s="33"/>
      <c r="J254" s="59"/>
      <c r="K254" s="59"/>
      <c r="L254" s="33"/>
      <c r="M254" s="59"/>
      <c r="N254" s="59"/>
    </row>
    <row r="255" spans="1:14" s="27" customFormat="1" ht="12.75">
      <c r="A255" s="28" t="s">
        <v>108</v>
      </c>
      <c r="B255" s="32" t="s">
        <v>115</v>
      </c>
      <c r="C255" s="32" t="s">
        <v>173</v>
      </c>
      <c r="D255" s="32" t="s">
        <v>61</v>
      </c>
      <c r="E255" s="32" t="s">
        <v>62</v>
      </c>
      <c r="F255" s="33"/>
      <c r="G255" s="59"/>
      <c r="H255" s="59"/>
      <c r="I255" s="33"/>
      <c r="J255" s="59"/>
      <c r="K255" s="59"/>
      <c r="L255" s="33"/>
      <c r="M255" s="59"/>
      <c r="N255" s="59"/>
    </row>
    <row r="256" spans="1:14" s="27" customFormat="1" ht="12.75">
      <c r="A256" s="28" t="s">
        <v>108</v>
      </c>
      <c r="B256" s="32" t="s">
        <v>115</v>
      </c>
      <c r="C256" s="32" t="s">
        <v>173</v>
      </c>
      <c r="D256" s="32" t="s">
        <v>99</v>
      </c>
      <c r="E256" s="32" t="s">
        <v>69</v>
      </c>
      <c r="F256" s="33"/>
      <c r="G256" s="59"/>
      <c r="H256" s="59"/>
      <c r="I256" s="33"/>
      <c r="J256" s="59"/>
      <c r="K256" s="59"/>
      <c r="L256" s="33"/>
      <c r="M256" s="59"/>
      <c r="N256" s="59"/>
    </row>
    <row r="257" spans="1:14" s="27" customFormat="1" ht="12.75">
      <c r="A257" s="91" t="s">
        <v>27</v>
      </c>
      <c r="B257" s="91"/>
      <c r="C257" s="91"/>
      <c r="D257" s="91"/>
      <c r="E257" s="36"/>
      <c r="F257" s="35">
        <f>F254+F255+F256</f>
        <v>0</v>
      </c>
      <c r="G257" s="35"/>
      <c r="H257" s="35"/>
      <c r="I257" s="35">
        <f t="shared" ref="I257:L257" si="71">I254+I255+I256</f>
        <v>0</v>
      </c>
      <c r="J257" s="35"/>
      <c r="K257" s="35"/>
      <c r="L257" s="35">
        <f t="shared" si="71"/>
        <v>0</v>
      </c>
      <c r="M257" s="35"/>
      <c r="N257" s="35"/>
    </row>
    <row r="258" spans="1:14" s="4" customFormat="1" ht="12.75">
      <c r="A258" s="28" t="s">
        <v>108</v>
      </c>
      <c r="B258" s="32" t="s">
        <v>115</v>
      </c>
      <c r="C258" s="32" t="s">
        <v>174</v>
      </c>
      <c r="D258" s="32" t="s">
        <v>61</v>
      </c>
      <c r="E258" s="32" t="s">
        <v>67</v>
      </c>
      <c r="F258" s="33"/>
      <c r="G258" s="59"/>
      <c r="H258" s="59"/>
      <c r="I258" s="33"/>
      <c r="J258" s="59"/>
      <c r="K258" s="59"/>
      <c r="L258" s="33"/>
      <c r="M258" s="59"/>
      <c r="N258" s="59"/>
    </row>
    <row r="259" spans="1:14" s="4" customFormat="1" ht="12.75">
      <c r="A259" s="28" t="s">
        <v>108</v>
      </c>
      <c r="B259" s="32" t="s">
        <v>115</v>
      </c>
      <c r="C259" s="32" t="s">
        <v>174</v>
      </c>
      <c r="D259" s="32" t="s">
        <v>61</v>
      </c>
      <c r="E259" s="32" t="s">
        <v>62</v>
      </c>
      <c r="F259" s="33"/>
      <c r="G259" s="59"/>
      <c r="H259" s="59"/>
      <c r="I259" s="33"/>
      <c r="J259" s="59"/>
      <c r="K259" s="59"/>
      <c r="L259" s="33"/>
      <c r="M259" s="59"/>
      <c r="N259" s="59"/>
    </row>
    <row r="260" spans="1:14" s="4" customFormat="1" ht="12.75">
      <c r="A260" s="28" t="s">
        <v>108</v>
      </c>
      <c r="B260" s="32" t="s">
        <v>115</v>
      </c>
      <c r="C260" s="32" t="s">
        <v>174</v>
      </c>
      <c r="D260" s="32" t="s">
        <v>99</v>
      </c>
      <c r="E260" s="32" t="s">
        <v>69</v>
      </c>
      <c r="F260" s="33"/>
      <c r="G260" s="59"/>
      <c r="H260" s="59"/>
      <c r="I260" s="33"/>
      <c r="J260" s="59"/>
      <c r="K260" s="59"/>
      <c r="L260" s="33"/>
      <c r="M260" s="59"/>
      <c r="N260" s="59"/>
    </row>
    <row r="261" spans="1:14" s="27" customFormat="1" ht="12.75">
      <c r="A261" s="91" t="s">
        <v>27</v>
      </c>
      <c r="B261" s="91"/>
      <c r="C261" s="91"/>
      <c r="D261" s="91"/>
      <c r="E261" s="36"/>
      <c r="F261" s="35">
        <f>F258+F259+F260</f>
        <v>0</v>
      </c>
      <c r="G261" s="35"/>
      <c r="H261" s="35"/>
      <c r="I261" s="35">
        <f t="shared" ref="I261:L261" si="72">I258+I259+I260</f>
        <v>0</v>
      </c>
      <c r="J261" s="35"/>
      <c r="K261" s="35"/>
      <c r="L261" s="35">
        <f t="shared" si="72"/>
        <v>0</v>
      </c>
      <c r="M261" s="35"/>
      <c r="N261" s="35"/>
    </row>
    <row r="262" spans="1:14" s="4" customFormat="1" ht="12.75">
      <c r="A262" s="28" t="s">
        <v>108</v>
      </c>
      <c r="B262" s="32" t="s">
        <v>115</v>
      </c>
      <c r="C262" s="32" t="s">
        <v>241</v>
      </c>
      <c r="D262" s="32" t="s">
        <v>61</v>
      </c>
      <c r="E262" s="32" t="s">
        <v>62</v>
      </c>
      <c r="F262" s="33"/>
      <c r="G262" s="59"/>
      <c r="H262" s="59"/>
      <c r="I262" s="33"/>
      <c r="J262" s="59"/>
      <c r="K262" s="59"/>
      <c r="L262" s="33"/>
      <c r="M262" s="59"/>
      <c r="N262" s="59"/>
    </row>
    <row r="263" spans="1:14" s="4" customFormat="1" ht="12.75">
      <c r="A263" s="28" t="s">
        <v>108</v>
      </c>
      <c r="B263" s="32" t="s">
        <v>115</v>
      </c>
      <c r="C263" s="32" t="s">
        <v>241</v>
      </c>
      <c r="D263" s="32" t="s">
        <v>99</v>
      </c>
      <c r="E263" s="32" t="s">
        <v>69</v>
      </c>
      <c r="F263" s="33"/>
      <c r="G263" s="59"/>
      <c r="H263" s="59"/>
      <c r="I263" s="33"/>
      <c r="J263" s="59"/>
      <c r="K263" s="59"/>
      <c r="L263" s="33"/>
      <c r="M263" s="59"/>
      <c r="N263" s="59"/>
    </row>
    <row r="264" spans="1:14" s="27" customFormat="1" ht="12.75">
      <c r="A264" s="91" t="s">
        <v>27</v>
      </c>
      <c r="B264" s="91"/>
      <c r="C264" s="91"/>
      <c r="D264" s="91"/>
      <c r="E264" s="36"/>
      <c r="F264" s="35">
        <f>F262+F263</f>
        <v>0</v>
      </c>
      <c r="G264" s="35"/>
      <c r="H264" s="35"/>
      <c r="I264" s="35">
        <f>I262+I263</f>
        <v>0</v>
      </c>
      <c r="J264" s="35"/>
      <c r="K264" s="35"/>
      <c r="L264" s="35">
        <f>L262+L263</f>
        <v>0</v>
      </c>
      <c r="M264" s="35"/>
      <c r="N264" s="35"/>
    </row>
    <row r="265" spans="1:14" s="4" customFormat="1" ht="12.75">
      <c r="A265" s="28" t="s">
        <v>108</v>
      </c>
      <c r="B265" s="32" t="s">
        <v>115</v>
      </c>
      <c r="C265" s="32" t="s">
        <v>175</v>
      </c>
      <c r="D265" s="32" t="s">
        <v>61</v>
      </c>
      <c r="E265" s="32" t="s">
        <v>67</v>
      </c>
      <c r="F265" s="33"/>
      <c r="G265" s="59"/>
      <c r="H265" s="59"/>
      <c r="I265" s="33"/>
      <c r="J265" s="59"/>
      <c r="K265" s="59"/>
      <c r="L265" s="33"/>
      <c r="M265" s="59"/>
      <c r="N265" s="59"/>
    </row>
    <row r="266" spans="1:14" s="4" customFormat="1" ht="12.75">
      <c r="A266" s="28" t="s">
        <v>108</v>
      </c>
      <c r="B266" s="32" t="s">
        <v>115</v>
      </c>
      <c r="C266" s="32" t="s">
        <v>175</v>
      </c>
      <c r="D266" s="32" t="s">
        <v>61</v>
      </c>
      <c r="E266" s="32" t="s">
        <v>62</v>
      </c>
      <c r="F266" s="33"/>
      <c r="G266" s="59"/>
      <c r="H266" s="59"/>
      <c r="I266" s="33"/>
      <c r="J266" s="59"/>
      <c r="K266" s="59"/>
      <c r="L266" s="33"/>
      <c r="M266" s="59"/>
      <c r="N266" s="59"/>
    </row>
    <row r="267" spans="1:14" s="4" customFormat="1" ht="12.75">
      <c r="A267" s="28" t="s">
        <v>108</v>
      </c>
      <c r="B267" s="32" t="s">
        <v>115</v>
      </c>
      <c r="C267" s="32" t="s">
        <v>175</v>
      </c>
      <c r="D267" s="32" t="s">
        <v>102</v>
      </c>
      <c r="E267" s="32" t="s">
        <v>105</v>
      </c>
      <c r="F267" s="33"/>
      <c r="G267" s="59"/>
      <c r="H267" s="59"/>
      <c r="I267" s="33"/>
      <c r="J267" s="59"/>
      <c r="K267" s="59"/>
      <c r="L267" s="33"/>
      <c r="M267" s="59"/>
      <c r="N267" s="59"/>
    </row>
    <row r="268" spans="1:14" s="27" customFormat="1" ht="12.75">
      <c r="A268" s="91" t="s">
        <v>27</v>
      </c>
      <c r="B268" s="91"/>
      <c r="C268" s="91"/>
      <c r="D268" s="91"/>
      <c r="E268" s="36"/>
      <c r="F268" s="35">
        <f>F265+F266+F267</f>
        <v>0</v>
      </c>
      <c r="G268" s="35"/>
      <c r="H268" s="35"/>
      <c r="I268" s="35">
        <f t="shared" ref="I268:L268" si="73">I265+I266+I267</f>
        <v>0</v>
      </c>
      <c r="J268" s="35"/>
      <c r="K268" s="35"/>
      <c r="L268" s="35">
        <f t="shared" si="73"/>
        <v>0</v>
      </c>
      <c r="M268" s="35"/>
      <c r="N268" s="35"/>
    </row>
    <row r="269" spans="1:14" s="57" customFormat="1" ht="12.75">
      <c r="A269" s="28" t="s">
        <v>108</v>
      </c>
      <c r="B269" s="32" t="s">
        <v>115</v>
      </c>
      <c r="C269" s="32" t="s">
        <v>242</v>
      </c>
      <c r="D269" s="32" t="s">
        <v>61</v>
      </c>
      <c r="E269" s="32" t="s">
        <v>62</v>
      </c>
      <c r="F269" s="33"/>
      <c r="G269" s="59"/>
      <c r="H269" s="59"/>
      <c r="I269" s="33"/>
      <c r="J269" s="59"/>
      <c r="K269" s="59"/>
      <c r="L269" s="33"/>
      <c r="M269" s="59"/>
      <c r="N269" s="59"/>
    </row>
    <row r="270" spans="1:14" s="4" customFormat="1" ht="12.75">
      <c r="A270" s="28" t="s">
        <v>108</v>
      </c>
      <c r="B270" s="32" t="s">
        <v>115</v>
      </c>
      <c r="C270" s="32" t="s">
        <v>242</v>
      </c>
      <c r="D270" s="32" t="s">
        <v>99</v>
      </c>
      <c r="E270" s="32" t="s">
        <v>69</v>
      </c>
      <c r="F270" s="33"/>
      <c r="G270" s="59"/>
      <c r="H270" s="59"/>
      <c r="I270" s="33"/>
      <c r="J270" s="59"/>
      <c r="K270" s="59"/>
      <c r="L270" s="33"/>
      <c r="M270" s="59"/>
      <c r="N270" s="59"/>
    </row>
    <row r="271" spans="1:14" s="27" customFormat="1" ht="12.75">
      <c r="A271" s="91" t="s">
        <v>27</v>
      </c>
      <c r="B271" s="91"/>
      <c r="C271" s="91"/>
      <c r="D271" s="91"/>
      <c r="E271" s="36"/>
      <c r="F271" s="35">
        <f>F269+F270</f>
        <v>0</v>
      </c>
      <c r="G271" s="35"/>
      <c r="H271" s="35"/>
      <c r="I271" s="35">
        <f>I269+I270</f>
        <v>0</v>
      </c>
      <c r="J271" s="35"/>
      <c r="K271" s="35"/>
      <c r="L271" s="35">
        <f>L269+L270</f>
        <v>0</v>
      </c>
      <c r="M271" s="35"/>
      <c r="N271" s="35"/>
    </row>
    <row r="272" spans="1:14" s="4" customFormat="1" ht="12.75">
      <c r="A272" s="28" t="s">
        <v>108</v>
      </c>
      <c r="B272" s="32" t="s">
        <v>115</v>
      </c>
      <c r="C272" s="32" t="s">
        <v>176</v>
      </c>
      <c r="D272" s="32" t="s">
        <v>61</v>
      </c>
      <c r="E272" s="32" t="s">
        <v>67</v>
      </c>
      <c r="F272" s="33"/>
      <c r="G272" s="59"/>
      <c r="H272" s="59"/>
      <c r="I272" s="33"/>
      <c r="J272" s="59"/>
      <c r="K272" s="59"/>
      <c r="L272" s="33"/>
      <c r="M272" s="59"/>
      <c r="N272" s="59"/>
    </row>
    <row r="273" spans="1:14" s="4" customFormat="1" ht="12.75">
      <c r="A273" s="28" t="s">
        <v>108</v>
      </c>
      <c r="B273" s="32" t="s">
        <v>115</v>
      </c>
      <c r="C273" s="32" t="s">
        <v>176</v>
      </c>
      <c r="D273" s="32" t="s">
        <v>61</v>
      </c>
      <c r="E273" s="32" t="s">
        <v>62</v>
      </c>
      <c r="F273" s="33"/>
      <c r="G273" s="59"/>
      <c r="H273" s="59"/>
      <c r="I273" s="33"/>
      <c r="J273" s="59"/>
      <c r="K273" s="59"/>
      <c r="L273" s="33"/>
      <c r="M273" s="59"/>
      <c r="N273" s="59"/>
    </row>
    <row r="274" spans="1:14" s="4" customFormat="1" ht="12.75">
      <c r="A274" s="28" t="s">
        <v>108</v>
      </c>
      <c r="B274" s="32" t="s">
        <v>115</v>
      </c>
      <c r="C274" s="32" t="s">
        <v>176</v>
      </c>
      <c r="D274" s="32" t="s">
        <v>102</v>
      </c>
      <c r="E274" s="32" t="s">
        <v>69</v>
      </c>
      <c r="F274" s="33"/>
      <c r="G274" s="59"/>
      <c r="H274" s="59"/>
      <c r="I274" s="33"/>
      <c r="J274" s="59"/>
      <c r="K274" s="59"/>
      <c r="L274" s="33"/>
      <c r="M274" s="59"/>
      <c r="N274" s="59"/>
    </row>
    <row r="275" spans="1:14" s="27" customFormat="1" ht="12.75">
      <c r="A275" s="91" t="s">
        <v>27</v>
      </c>
      <c r="B275" s="91"/>
      <c r="C275" s="91"/>
      <c r="D275" s="91"/>
      <c r="E275" s="36"/>
      <c r="F275" s="35">
        <f>F272+F273+F274</f>
        <v>0</v>
      </c>
      <c r="G275" s="35"/>
      <c r="H275" s="35"/>
      <c r="I275" s="35">
        <f t="shared" ref="I275:L275" si="74">I272+I273+I274</f>
        <v>0</v>
      </c>
      <c r="J275" s="35"/>
      <c r="K275" s="35"/>
      <c r="L275" s="35">
        <f t="shared" si="74"/>
        <v>0</v>
      </c>
      <c r="M275" s="35"/>
      <c r="N275" s="35"/>
    </row>
    <row r="276" spans="1:14" s="4" customFormat="1" ht="12.75">
      <c r="A276" s="28" t="s">
        <v>108</v>
      </c>
      <c r="B276" s="32" t="s">
        <v>115</v>
      </c>
      <c r="C276" s="32" t="s">
        <v>243</v>
      </c>
      <c r="D276" s="32" t="s">
        <v>61</v>
      </c>
      <c r="E276" s="32" t="s">
        <v>62</v>
      </c>
      <c r="F276" s="33"/>
      <c r="G276" s="59"/>
      <c r="H276" s="59"/>
      <c r="I276" s="33"/>
      <c r="J276" s="59"/>
      <c r="K276" s="59"/>
      <c r="L276" s="33"/>
      <c r="M276" s="59"/>
      <c r="N276" s="59"/>
    </row>
    <row r="277" spans="1:14" s="4" customFormat="1" ht="12.75">
      <c r="A277" s="28" t="s">
        <v>108</v>
      </c>
      <c r="B277" s="32" t="s">
        <v>115</v>
      </c>
      <c r="C277" s="32" t="s">
        <v>243</v>
      </c>
      <c r="D277" s="32" t="s">
        <v>102</v>
      </c>
      <c r="E277" s="32" t="s">
        <v>69</v>
      </c>
      <c r="F277" s="33"/>
      <c r="G277" s="59"/>
      <c r="H277" s="59"/>
      <c r="I277" s="33"/>
      <c r="J277" s="59"/>
      <c r="K277" s="59"/>
      <c r="L277" s="33"/>
      <c r="M277" s="59"/>
      <c r="N277" s="59"/>
    </row>
    <row r="278" spans="1:14" s="27" customFormat="1" ht="12.75">
      <c r="A278" s="91" t="s">
        <v>27</v>
      </c>
      <c r="B278" s="91"/>
      <c r="C278" s="91"/>
      <c r="D278" s="91"/>
      <c r="E278" s="36"/>
      <c r="F278" s="35">
        <f>F276+F277</f>
        <v>0</v>
      </c>
      <c r="G278" s="35"/>
      <c r="H278" s="35"/>
      <c r="I278" s="35">
        <f t="shared" ref="I278:L278" si="75">I276+I277</f>
        <v>0</v>
      </c>
      <c r="J278" s="35"/>
      <c r="K278" s="35"/>
      <c r="L278" s="35">
        <f t="shared" si="75"/>
        <v>0</v>
      </c>
      <c r="M278" s="35"/>
      <c r="N278" s="35"/>
    </row>
    <row r="279" spans="1:14" s="4" customFormat="1" ht="12.75">
      <c r="A279" s="28" t="s">
        <v>108</v>
      </c>
      <c r="B279" s="32" t="s">
        <v>115</v>
      </c>
      <c r="C279" s="32" t="s">
        <v>177</v>
      </c>
      <c r="D279" s="32" t="s">
        <v>61</v>
      </c>
      <c r="E279" s="32" t="s">
        <v>67</v>
      </c>
      <c r="F279" s="33"/>
      <c r="G279" s="59"/>
      <c r="H279" s="59"/>
      <c r="I279" s="33"/>
      <c r="J279" s="59"/>
      <c r="K279" s="59"/>
      <c r="L279" s="33"/>
      <c r="M279" s="59"/>
      <c r="N279" s="59"/>
    </row>
    <row r="280" spans="1:14" s="4" customFormat="1" ht="12.75">
      <c r="A280" s="28" t="s">
        <v>108</v>
      </c>
      <c r="B280" s="32" t="s">
        <v>115</v>
      </c>
      <c r="C280" s="32" t="s">
        <v>177</v>
      </c>
      <c r="D280" s="32" t="s">
        <v>61</v>
      </c>
      <c r="E280" s="32" t="s">
        <v>62</v>
      </c>
      <c r="F280" s="33"/>
      <c r="G280" s="59"/>
      <c r="H280" s="59"/>
      <c r="I280" s="33"/>
      <c r="J280" s="59"/>
      <c r="K280" s="59"/>
      <c r="L280" s="33"/>
      <c r="M280" s="59"/>
      <c r="N280" s="59"/>
    </row>
    <row r="281" spans="1:14" s="4" customFormat="1" ht="12.75">
      <c r="A281" s="28" t="s">
        <v>108</v>
      </c>
      <c r="B281" s="32" t="s">
        <v>115</v>
      </c>
      <c r="C281" s="32" t="s">
        <v>177</v>
      </c>
      <c r="D281" s="32" t="s">
        <v>102</v>
      </c>
      <c r="E281" s="32" t="s">
        <v>69</v>
      </c>
      <c r="F281" s="33"/>
      <c r="G281" s="59"/>
      <c r="H281" s="59"/>
      <c r="I281" s="33"/>
      <c r="J281" s="59"/>
      <c r="K281" s="59"/>
      <c r="L281" s="33"/>
      <c r="M281" s="59"/>
      <c r="N281" s="59"/>
    </row>
    <row r="282" spans="1:14" s="27" customFormat="1" ht="12.75">
      <c r="A282" s="91" t="s">
        <v>27</v>
      </c>
      <c r="B282" s="91"/>
      <c r="C282" s="91"/>
      <c r="D282" s="91"/>
      <c r="E282" s="36"/>
      <c r="F282" s="35">
        <f>F279+F280+F281</f>
        <v>0</v>
      </c>
      <c r="G282" s="35"/>
      <c r="H282" s="35"/>
      <c r="I282" s="35">
        <f t="shared" ref="I282:L282" si="76">I279+I280+I281</f>
        <v>0</v>
      </c>
      <c r="J282" s="35"/>
      <c r="K282" s="35"/>
      <c r="L282" s="35">
        <f t="shared" si="76"/>
        <v>0</v>
      </c>
      <c r="M282" s="35"/>
      <c r="N282" s="35"/>
    </row>
    <row r="283" spans="1:14" s="4" customFormat="1" ht="12.75">
      <c r="A283" s="28" t="s">
        <v>108</v>
      </c>
      <c r="B283" s="32" t="s">
        <v>115</v>
      </c>
      <c r="C283" s="32" t="s">
        <v>244</v>
      </c>
      <c r="D283" s="32" t="s">
        <v>61</v>
      </c>
      <c r="E283" s="32" t="s">
        <v>62</v>
      </c>
      <c r="F283" s="33"/>
      <c r="G283" s="59"/>
      <c r="H283" s="59"/>
      <c r="I283" s="33"/>
      <c r="J283" s="59"/>
      <c r="K283" s="59"/>
      <c r="L283" s="33"/>
      <c r="M283" s="59"/>
      <c r="N283" s="59"/>
    </row>
    <row r="284" spans="1:14" s="4" customFormat="1" ht="12.75">
      <c r="A284" s="28" t="s">
        <v>108</v>
      </c>
      <c r="B284" s="32" t="s">
        <v>115</v>
      </c>
      <c r="C284" s="32" t="s">
        <v>244</v>
      </c>
      <c r="D284" s="32" t="s">
        <v>102</v>
      </c>
      <c r="E284" s="32" t="s">
        <v>69</v>
      </c>
      <c r="F284" s="33"/>
      <c r="G284" s="59"/>
      <c r="H284" s="59"/>
      <c r="I284" s="33"/>
      <c r="J284" s="59"/>
      <c r="K284" s="59"/>
      <c r="L284" s="33"/>
      <c r="M284" s="59"/>
      <c r="N284" s="59"/>
    </row>
    <row r="285" spans="1:14" s="27" customFormat="1" ht="12.75">
      <c r="A285" s="91" t="s">
        <v>27</v>
      </c>
      <c r="B285" s="91"/>
      <c r="C285" s="91"/>
      <c r="D285" s="91"/>
      <c r="E285" s="36"/>
      <c r="F285" s="35">
        <f>F283+F284</f>
        <v>0</v>
      </c>
      <c r="G285" s="35"/>
      <c r="H285" s="35"/>
      <c r="I285" s="35">
        <f t="shared" ref="I285:L285" si="77">I283+I284</f>
        <v>0</v>
      </c>
      <c r="J285" s="35"/>
      <c r="K285" s="35"/>
      <c r="L285" s="35">
        <f t="shared" si="77"/>
        <v>0</v>
      </c>
      <c r="M285" s="35"/>
      <c r="N285" s="35"/>
    </row>
    <row r="286" spans="1:14" s="4" customFormat="1" ht="12.75">
      <c r="A286" s="28" t="s">
        <v>108</v>
      </c>
      <c r="B286" s="32" t="s">
        <v>115</v>
      </c>
      <c r="C286" s="32" t="s">
        <v>176</v>
      </c>
      <c r="D286" s="32" t="s">
        <v>61</v>
      </c>
      <c r="E286" s="32" t="s">
        <v>67</v>
      </c>
      <c r="F286" s="33"/>
      <c r="G286" s="59"/>
      <c r="H286" s="59"/>
      <c r="I286" s="33"/>
      <c r="J286" s="59"/>
      <c r="K286" s="59"/>
      <c r="L286" s="33"/>
      <c r="M286" s="59"/>
      <c r="N286" s="59"/>
    </row>
    <row r="287" spans="1:14" s="4" customFormat="1" ht="12.75">
      <c r="A287" s="28" t="s">
        <v>108</v>
      </c>
      <c r="B287" s="32" t="s">
        <v>115</v>
      </c>
      <c r="C287" s="32" t="s">
        <v>176</v>
      </c>
      <c r="D287" s="32" t="s">
        <v>61</v>
      </c>
      <c r="E287" s="32" t="s">
        <v>62</v>
      </c>
      <c r="F287" s="33"/>
      <c r="G287" s="59"/>
      <c r="H287" s="59"/>
      <c r="I287" s="33"/>
      <c r="J287" s="59"/>
      <c r="K287" s="59"/>
      <c r="L287" s="33"/>
      <c r="M287" s="59"/>
      <c r="N287" s="59"/>
    </row>
    <row r="288" spans="1:14" s="4" customFormat="1" ht="12.75">
      <c r="A288" s="28" t="s">
        <v>108</v>
      </c>
      <c r="B288" s="32" t="s">
        <v>115</v>
      </c>
      <c r="C288" s="32" t="s">
        <v>176</v>
      </c>
      <c r="D288" s="32" t="s">
        <v>102</v>
      </c>
      <c r="E288" s="32" t="s">
        <v>69</v>
      </c>
      <c r="F288" s="33"/>
      <c r="G288" s="59"/>
      <c r="H288" s="59"/>
      <c r="I288" s="33"/>
      <c r="J288" s="59"/>
      <c r="K288" s="59"/>
      <c r="L288" s="33"/>
      <c r="M288" s="59"/>
      <c r="N288" s="59"/>
    </row>
    <row r="289" spans="1:14" s="27" customFormat="1" ht="12.75">
      <c r="A289" s="91" t="s">
        <v>27</v>
      </c>
      <c r="B289" s="91"/>
      <c r="C289" s="91"/>
      <c r="D289" s="91"/>
      <c r="E289" s="36"/>
      <c r="F289" s="35">
        <f>SUM(F286:F288)</f>
        <v>0</v>
      </c>
      <c r="G289" s="35"/>
      <c r="H289" s="35"/>
      <c r="I289" s="35">
        <f>SUM(I286:I288)</f>
        <v>0</v>
      </c>
      <c r="J289" s="35"/>
      <c r="K289" s="35"/>
      <c r="L289" s="35">
        <f>SUM(L286:L288)</f>
        <v>0</v>
      </c>
      <c r="M289" s="35"/>
      <c r="N289" s="35"/>
    </row>
    <row r="290" spans="1:14" s="4" customFormat="1" ht="12.75">
      <c r="A290" s="28" t="s">
        <v>108</v>
      </c>
      <c r="B290" s="32" t="s">
        <v>115</v>
      </c>
      <c r="C290" s="32" t="s">
        <v>103</v>
      </c>
      <c r="D290" s="32" t="s">
        <v>61</v>
      </c>
      <c r="E290" s="32" t="s">
        <v>62</v>
      </c>
      <c r="F290" s="33"/>
      <c r="G290" s="59"/>
      <c r="H290" s="59"/>
      <c r="I290" s="33"/>
      <c r="J290" s="59"/>
      <c r="K290" s="59"/>
      <c r="L290" s="33"/>
      <c r="M290" s="59"/>
      <c r="N290" s="59"/>
    </row>
    <row r="291" spans="1:14" s="4" customFormat="1" ht="12.75">
      <c r="A291" s="28" t="s">
        <v>108</v>
      </c>
      <c r="B291" s="32" t="s">
        <v>115</v>
      </c>
      <c r="C291" s="32" t="s">
        <v>103</v>
      </c>
      <c r="D291" s="32" t="s">
        <v>99</v>
      </c>
      <c r="E291" s="32" t="s">
        <v>69</v>
      </c>
      <c r="F291" s="33"/>
      <c r="G291" s="59"/>
      <c r="H291" s="59"/>
      <c r="I291" s="33"/>
      <c r="J291" s="59"/>
      <c r="K291" s="59"/>
      <c r="L291" s="33"/>
      <c r="M291" s="59"/>
      <c r="N291" s="59"/>
    </row>
    <row r="292" spans="1:14" s="27" customFormat="1" ht="12.75">
      <c r="A292" s="91" t="s">
        <v>27</v>
      </c>
      <c r="B292" s="91"/>
      <c r="C292" s="91"/>
      <c r="D292" s="91"/>
      <c r="E292" s="36"/>
      <c r="F292" s="35">
        <f>SUM(F290:F291)</f>
        <v>0</v>
      </c>
      <c r="G292" s="35"/>
      <c r="H292" s="35"/>
      <c r="I292" s="35">
        <f>SUM(I290:I291)</f>
        <v>0</v>
      </c>
      <c r="J292" s="35"/>
      <c r="K292" s="35"/>
      <c r="L292" s="35">
        <f>SUM(L290:L291)</f>
        <v>0</v>
      </c>
      <c r="M292" s="35"/>
      <c r="N292" s="35"/>
    </row>
    <row r="293" spans="1:14" s="4" customFormat="1" ht="12.75">
      <c r="A293" s="28" t="s">
        <v>108</v>
      </c>
      <c r="B293" s="32" t="s">
        <v>115</v>
      </c>
      <c r="C293" s="32" t="s">
        <v>245</v>
      </c>
      <c r="D293" s="32" t="s">
        <v>61</v>
      </c>
      <c r="E293" s="32" t="s">
        <v>67</v>
      </c>
      <c r="F293" s="33"/>
      <c r="G293" s="59"/>
      <c r="H293" s="59"/>
      <c r="I293" s="33"/>
      <c r="J293" s="59"/>
      <c r="K293" s="59"/>
      <c r="L293" s="33"/>
      <c r="M293" s="59"/>
      <c r="N293" s="59"/>
    </row>
    <row r="294" spans="1:14" s="4" customFormat="1" ht="12.75">
      <c r="A294" s="28" t="s">
        <v>108</v>
      </c>
      <c r="B294" s="32" t="s">
        <v>115</v>
      </c>
      <c r="C294" s="32" t="s">
        <v>245</v>
      </c>
      <c r="D294" s="32" t="s">
        <v>61</v>
      </c>
      <c r="E294" s="32" t="s">
        <v>62</v>
      </c>
      <c r="F294" s="33"/>
      <c r="G294" s="59"/>
      <c r="H294" s="59"/>
      <c r="I294" s="33"/>
      <c r="J294" s="59"/>
      <c r="K294" s="59"/>
      <c r="L294" s="33"/>
      <c r="M294" s="59"/>
      <c r="N294" s="59"/>
    </row>
    <row r="295" spans="1:14" s="27" customFormat="1" ht="15.75" customHeight="1">
      <c r="A295" s="91" t="s">
        <v>27</v>
      </c>
      <c r="B295" s="91"/>
      <c r="C295" s="91"/>
      <c r="D295" s="91"/>
      <c r="E295" s="36"/>
      <c r="F295" s="35">
        <f>F293+F294</f>
        <v>0</v>
      </c>
      <c r="G295" s="35"/>
      <c r="H295" s="35"/>
      <c r="I295" s="35">
        <f t="shared" ref="I295:L295" si="78">I293+I294</f>
        <v>0</v>
      </c>
      <c r="J295" s="35"/>
      <c r="K295" s="35"/>
      <c r="L295" s="35">
        <f t="shared" si="78"/>
        <v>0</v>
      </c>
      <c r="M295" s="35"/>
      <c r="N295" s="35"/>
    </row>
    <row r="296" spans="1:14" s="4" customFormat="1" ht="12.75">
      <c r="A296" s="28" t="s">
        <v>108</v>
      </c>
      <c r="B296" s="32" t="s">
        <v>115</v>
      </c>
      <c r="C296" s="32" t="s">
        <v>178</v>
      </c>
      <c r="D296" s="32" t="s">
        <v>61</v>
      </c>
      <c r="E296" s="32" t="s">
        <v>67</v>
      </c>
      <c r="F296" s="33"/>
      <c r="G296" s="59"/>
      <c r="H296" s="59"/>
      <c r="I296" s="33"/>
      <c r="J296" s="59"/>
      <c r="K296" s="59"/>
      <c r="L296" s="33"/>
      <c r="M296" s="59"/>
      <c r="N296" s="59"/>
    </row>
    <row r="297" spans="1:14" s="4" customFormat="1" ht="12.75">
      <c r="A297" s="28" t="s">
        <v>108</v>
      </c>
      <c r="B297" s="32" t="s">
        <v>115</v>
      </c>
      <c r="C297" s="32" t="s">
        <v>178</v>
      </c>
      <c r="D297" s="32" t="s">
        <v>61</v>
      </c>
      <c r="E297" s="32" t="s">
        <v>62</v>
      </c>
      <c r="F297" s="33"/>
      <c r="G297" s="59"/>
      <c r="H297" s="59"/>
      <c r="I297" s="33"/>
      <c r="J297" s="59"/>
      <c r="K297" s="59"/>
      <c r="L297" s="33"/>
      <c r="M297" s="59"/>
      <c r="N297" s="59"/>
    </row>
    <row r="298" spans="1:14" s="4" customFormat="1" ht="12.75">
      <c r="A298" s="28" t="s">
        <v>108</v>
      </c>
      <c r="B298" s="32" t="s">
        <v>115</v>
      </c>
      <c r="C298" s="32" t="s">
        <v>178</v>
      </c>
      <c r="D298" s="32" t="s">
        <v>102</v>
      </c>
      <c r="E298" s="32" t="s">
        <v>69</v>
      </c>
      <c r="F298" s="33"/>
      <c r="G298" s="59"/>
      <c r="H298" s="59"/>
      <c r="I298" s="33"/>
      <c r="J298" s="59"/>
      <c r="K298" s="59"/>
      <c r="L298" s="33"/>
      <c r="M298" s="59"/>
      <c r="N298" s="59"/>
    </row>
    <row r="299" spans="1:14" s="27" customFormat="1" ht="12.75">
      <c r="A299" s="91" t="s">
        <v>27</v>
      </c>
      <c r="B299" s="91"/>
      <c r="C299" s="91"/>
      <c r="D299" s="91"/>
      <c r="E299" s="36"/>
      <c r="F299" s="35">
        <f>F296+F297+F298</f>
        <v>0</v>
      </c>
      <c r="G299" s="35"/>
      <c r="H299" s="35"/>
      <c r="I299" s="35">
        <f t="shared" ref="I299:L299" si="79">I296+I297+I298</f>
        <v>0</v>
      </c>
      <c r="J299" s="35"/>
      <c r="K299" s="35"/>
      <c r="L299" s="35">
        <f t="shared" si="79"/>
        <v>0</v>
      </c>
      <c r="M299" s="35"/>
      <c r="N299" s="35"/>
    </row>
    <row r="300" spans="1:14" s="4" customFormat="1" ht="12.75">
      <c r="A300" s="28" t="s">
        <v>108</v>
      </c>
      <c r="B300" s="32" t="s">
        <v>115</v>
      </c>
      <c r="C300" s="32" t="s">
        <v>246</v>
      </c>
      <c r="D300" s="32" t="s">
        <v>99</v>
      </c>
      <c r="E300" s="32" t="s">
        <v>247</v>
      </c>
      <c r="F300" s="33"/>
      <c r="G300" s="59"/>
      <c r="H300" s="59"/>
      <c r="I300" s="33"/>
      <c r="J300" s="59"/>
      <c r="K300" s="59"/>
      <c r="L300" s="33"/>
      <c r="M300" s="59"/>
      <c r="N300" s="59"/>
    </row>
    <row r="301" spans="1:14" s="27" customFormat="1" ht="12.75">
      <c r="A301" s="91" t="s">
        <v>27</v>
      </c>
      <c r="B301" s="91"/>
      <c r="C301" s="91"/>
      <c r="D301" s="91"/>
      <c r="E301" s="36"/>
      <c r="F301" s="35">
        <f>F300</f>
        <v>0</v>
      </c>
      <c r="G301" s="35"/>
      <c r="H301" s="35"/>
      <c r="I301" s="35">
        <f t="shared" ref="I301:L301" si="80">I300</f>
        <v>0</v>
      </c>
      <c r="J301" s="35"/>
      <c r="K301" s="35"/>
      <c r="L301" s="35">
        <f t="shared" si="80"/>
        <v>0</v>
      </c>
      <c r="M301" s="35"/>
      <c r="N301" s="35"/>
    </row>
    <row r="302" spans="1:14" s="4" customFormat="1" ht="12.75">
      <c r="A302" s="28" t="s">
        <v>108</v>
      </c>
      <c r="B302" s="32" t="s">
        <v>116</v>
      </c>
      <c r="C302" s="32" t="s">
        <v>248</v>
      </c>
      <c r="D302" s="32" t="s">
        <v>61</v>
      </c>
      <c r="E302" s="32" t="s">
        <v>62</v>
      </c>
      <c r="F302" s="33"/>
      <c r="G302" s="59"/>
      <c r="H302" s="59"/>
      <c r="I302" s="33"/>
      <c r="J302" s="59"/>
      <c r="K302" s="59"/>
      <c r="L302" s="33"/>
      <c r="M302" s="59"/>
      <c r="N302" s="59"/>
    </row>
    <row r="303" spans="1:14" s="57" customFormat="1" ht="12.75">
      <c r="A303" s="28" t="s">
        <v>108</v>
      </c>
      <c r="B303" s="32" t="s">
        <v>116</v>
      </c>
      <c r="C303" s="32" t="s">
        <v>249</v>
      </c>
      <c r="D303" s="32" t="s">
        <v>61</v>
      </c>
      <c r="E303" s="32" t="s">
        <v>78</v>
      </c>
      <c r="F303" s="33"/>
      <c r="G303" s="59"/>
      <c r="H303" s="59"/>
      <c r="I303" s="33"/>
      <c r="J303" s="59"/>
      <c r="K303" s="59"/>
      <c r="L303" s="33"/>
      <c r="M303" s="59"/>
      <c r="N303" s="59"/>
    </row>
    <row r="304" spans="1:14" s="57" customFormat="1" ht="12.75">
      <c r="A304" s="28" t="s">
        <v>108</v>
      </c>
      <c r="B304" s="32" t="s">
        <v>116</v>
      </c>
      <c r="C304" s="32" t="s">
        <v>249</v>
      </c>
      <c r="D304" s="32" t="s">
        <v>61</v>
      </c>
      <c r="E304" s="32" t="s">
        <v>85</v>
      </c>
      <c r="F304" s="33"/>
      <c r="G304" s="59"/>
      <c r="H304" s="59"/>
      <c r="I304" s="33"/>
      <c r="J304" s="59"/>
      <c r="K304" s="59"/>
      <c r="L304" s="33"/>
      <c r="M304" s="59"/>
      <c r="N304" s="59"/>
    </row>
    <row r="305" spans="1:14" s="4" customFormat="1" ht="12.75">
      <c r="A305" s="28" t="s">
        <v>108</v>
      </c>
      <c r="B305" s="32" t="s">
        <v>116</v>
      </c>
      <c r="C305" s="32" t="s">
        <v>249</v>
      </c>
      <c r="D305" s="32" t="s">
        <v>61</v>
      </c>
      <c r="E305" s="32" t="s">
        <v>65</v>
      </c>
      <c r="F305" s="33"/>
      <c r="G305" s="59"/>
      <c r="H305" s="59"/>
      <c r="I305" s="33"/>
      <c r="J305" s="59"/>
      <c r="K305" s="59"/>
      <c r="L305" s="33"/>
      <c r="M305" s="59"/>
      <c r="N305" s="59"/>
    </row>
    <row r="306" spans="1:14" s="4" customFormat="1" ht="12.75">
      <c r="A306" s="28" t="s">
        <v>108</v>
      </c>
      <c r="B306" s="32" t="s">
        <v>116</v>
      </c>
      <c r="C306" s="32" t="s">
        <v>249</v>
      </c>
      <c r="D306" s="32" t="s">
        <v>61</v>
      </c>
      <c r="E306" s="32" t="s">
        <v>66</v>
      </c>
      <c r="F306" s="33"/>
      <c r="G306" s="59"/>
      <c r="H306" s="59"/>
      <c r="I306" s="33"/>
      <c r="J306" s="59"/>
      <c r="K306" s="59"/>
      <c r="L306" s="33"/>
      <c r="M306" s="59"/>
      <c r="N306" s="59"/>
    </row>
    <row r="307" spans="1:14" s="27" customFormat="1" ht="12.75">
      <c r="A307" s="91" t="s">
        <v>27</v>
      </c>
      <c r="B307" s="91"/>
      <c r="C307" s="91"/>
      <c r="D307" s="91"/>
      <c r="E307" s="36"/>
      <c r="F307" s="35">
        <f>F302+F303+F304+F305+F306</f>
        <v>0</v>
      </c>
      <c r="G307" s="35"/>
      <c r="H307" s="35"/>
      <c r="I307" s="35">
        <f t="shared" ref="I307:L307" si="81">I302+I303+I304+I305+I306</f>
        <v>0</v>
      </c>
      <c r="J307" s="35"/>
      <c r="K307" s="35"/>
      <c r="L307" s="35">
        <f t="shared" si="81"/>
        <v>0</v>
      </c>
      <c r="M307" s="35"/>
      <c r="N307" s="35"/>
    </row>
    <row r="308" spans="1:14" s="4" customFormat="1" ht="20.45" customHeight="1">
      <c r="A308" s="87" t="s">
        <v>28</v>
      </c>
      <c r="B308" s="87"/>
      <c r="C308" s="87"/>
      <c r="D308" s="87"/>
      <c r="E308" s="87"/>
      <c r="F308" s="29">
        <f>F307+F301+F299+F295+F292+F289+F285+F282+F278+F275+F271+F268+F264+F261+F257+F253+F249+F245+F241+F237+F235+F233+F231+F228+F226+F224+F221+F217+F214+F211+F204+F200+F198+F196+F193+F190+F187+F184+F180+F177+F173+F169+F165+F161+F158+F154+F152+F148+F145+F141+F137+F133+F129+F125+F121+F117+F113+F109+F105+F101+F99+F97+F95+F93+F91+F89+F87+F85+F83+F81+F44+F42+F40+F36+F32</f>
        <v>0</v>
      </c>
      <c r="G308" s="29" t="s">
        <v>29</v>
      </c>
      <c r="H308" s="29" t="s">
        <v>29</v>
      </c>
      <c r="I308" s="29">
        <f>I307+I301+I299+I295+I292+I289+I285+I282+I278+I275+I271+I268+I264+I261+I257+I253+I249+I245+I241+I237+I235+I233+I231+I228+I226+I224+I221+I217+I214+I211+I204+I200+I198+I196+I193+I190+I187+I184+I180+I177+I173+I169+I165+I161+I158+I154+I152+I148+I145+I141+I137+I133+I129+I125+I121+I117+I113+I109+I105+I101+I99+I97+I95+I93+I91+I89+I87+I85+I83+I81+I44+I42+I40+I36+I32</f>
        <v>0</v>
      </c>
      <c r="J308" s="29" t="s">
        <v>29</v>
      </c>
      <c r="K308" s="29" t="s">
        <v>29</v>
      </c>
      <c r="L308" s="29">
        <f>L307+L301+L299+L295+L292+L289+L285+L282+L278+L275+L271+L268+L264+L261+L257+L253+L249+L245+L241+L237+L235+L233+L231+L228+L226+L224+L221+L217+L214+L211+L204+L200+L198+L196+L193+L190+L187+L184+L180+L177+L173+L169+L165+L161+L158+L154+L152+L148+L145+L141+L137+L133+L129+L125+L121+L117+L113+L109+L105+L101+L99+L97+L95+L93+L91+L89+L87+L85+L83+L81+L44+L42+L40+L36+L32</f>
        <v>0</v>
      </c>
      <c r="M308" s="58" t="s">
        <v>29</v>
      </c>
      <c r="N308" s="58" t="s">
        <v>29</v>
      </c>
    </row>
    <row r="309" spans="1:14" s="4" customFormat="1" ht="12.75">
      <c r="A309" s="8"/>
      <c r="B309" s="8"/>
      <c r="C309" s="8"/>
    </row>
    <row r="310" spans="1:14" s="2" customFormat="1" ht="12" customHeight="1">
      <c r="A310" s="86" t="s">
        <v>30</v>
      </c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</row>
    <row r="311" spans="1:14" s="2" customFormat="1" ht="12" customHeight="1">
      <c r="A311" s="86" t="s">
        <v>31</v>
      </c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</row>
    <row r="312" spans="1:14" s="4" customFormat="1" ht="25.9" customHeight="1">
      <c r="A312" s="88" t="s">
        <v>57</v>
      </c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</row>
    <row r="314" spans="1:14" ht="69" customHeight="1">
      <c r="A314" s="78" t="s">
        <v>275</v>
      </c>
      <c r="B314" s="79"/>
      <c r="C314" s="79"/>
      <c r="D314" s="79"/>
      <c r="E314" s="80"/>
      <c r="F314" s="76">
        <f>Лист2!H44+Лист2!H59+'Лист3 '!H159+'Лист3 '!H265+'Лист4 '!H41</f>
        <v>0</v>
      </c>
      <c r="G314" s="76"/>
      <c r="H314" s="76"/>
      <c r="I314" s="76">
        <f>Лист2!K44+Лист2!K59+'Лист3 '!K159+'Лист3 '!K265+'Лист4 '!K41</f>
        <v>0</v>
      </c>
      <c r="J314" s="76"/>
      <c r="K314" s="76"/>
      <c r="L314" s="76">
        <f>Лист2!N44+Лист2!N59+'Лист3 '!N159+'Лист3 '!N265+'Лист4 '!N41</f>
        <v>0</v>
      </c>
      <c r="M314" s="77"/>
      <c r="N314" s="77"/>
    </row>
  </sheetData>
  <autoFilter ref="A26:N308"/>
  <mergeCells count="108">
    <mergeCell ref="A154:D154"/>
    <mergeCell ref="A226:D226"/>
    <mergeCell ref="A224:D224"/>
    <mergeCell ref="A228:D228"/>
    <mergeCell ref="A198:D198"/>
    <mergeCell ref="A196:D196"/>
    <mergeCell ref="A193:D193"/>
    <mergeCell ref="A190:D190"/>
    <mergeCell ref="A44:D44"/>
    <mergeCell ref="A89:D89"/>
    <mergeCell ref="A91:D91"/>
    <mergeCell ref="A93:D93"/>
    <mergeCell ref="A95:D95"/>
    <mergeCell ref="A97:D97"/>
    <mergeCell ref="A99:D99"/>
    <mergeCell ref="A101:D101"/>
    <mergeCell ref="A137:D137"/>
    <mergeCell ref="A148:D148"/>
    <mergeCell ref="A184:D184"/>
    <mergeCell ref="A187:D187"/>
    <mergeCell ref="A180:D180"/>
    <mergeCell ref="A177:D177"/>
    <mergeCell ref="A173:D173"/>
    <mergeCell ref="A169:D169"/>
    <mergeCell ref="A165:D165"/>
    <mergeCell ref="A299:D299"/>
    <mergeCell ref="A295:D295"/>
    <mergeCell ref="A233:D233"/>
    <mergeCell ref="A231:D231"/>
    <mergeCell ref="A245:D245"/>
    <mergeCell ref="A292:D292"/>
    <mergeCell ref="A289:D289"/>
    <mergeCell ref="A285:D285"/>
    <mergeCell ref="A264:D264"/>
    <mergeCell ref="A261:D261"/>
    <mergeCell ref="A249:D249"/>
    <mergeCell ref="A237:D237"/>
    <mergeCell ref="A241:D241"/>
    <mergeCell ref="A253:D253"/>
    <mergeCell ref="A257:D257"/>
    <mergeCell ref="A282:D282"/>
    <mergeCell ref="A278:D278"/>
    <mergeCell ref="A275:D275"/>
    <mergeCell ref="A271:D271"/>
    <mergeCell ref="A268:D268"/>
    <mergeCell ref="A36:D36"/>
    <mergeCell ref="A42:D42"/>
    <mergeCell ref="A121:D121"/>
    <mergeCell ref="A117:D117"/>
    <mergeCell ref="A113:D113"/>
    <mergeCell ref="A109:D109"/>
    <mergeCell ref="A105:D105"/>
    <mergeCell ref="A85:D85"/>
    <mergeCell ref="A221:D221"/>
    <mergeCell ref="A211:D211"/>
    <mergeCell ref="A204:D204"/>
    <mergeCell ref="A200:D200"/>
    <mergeCell ref="A214:D214"/>
    <mergeCell ref="A217:D217"/>
    <mergeCell ref="A158:D158"/>
    <mergeCell ref="A161:D161"/>
    <mergeCell ref="A81:D81"/>
    <mergeCell ref="A40:D40"/>
    <mergeCell ref="A152:D152"/>
    <mergeCell ref="A145:D145"/>
    <mergeCell ref="A141:D141"/>
    <mergeCell ref="A133:D133"/>
    <mergeCell ref="A129:D129"/>
    <mergeCell ref="A125:D125"/>
    <mergeCell ref="J9:L9"/>
    <mergeCell ref="I4:N4"/>
    <mergeCell ref="I3:N3"/>
    <mergeCell ref="F17:K17"/>
    <mergeCell ref="L7:N7"/>
    <mergeCell ref="L24:N24"/>
    <mergeCell ref="I2:N2"/>
    <mergeCell ref="I5:N5"/>
    <mergeCell ref="I6:N6"/>
    <mergeCell ref="I8:J8"/>
    <mergeCell ref="L8:N8"/>
    <mergeCell ref="I7:J7"/>
    <mergeCell ref="F15:K15"/>
    <mergeCell ref="F16:K16"/>
    <mergeCell ref="A21:N21"/>
    <mergeCell ref="A314:E314"/>
    <mergeCell ref="A23:D24"/>
    <mergeCell ref="B12:L12"/>
    <mergeCell ref="B11:L11"/>
    <mergeCell ref="N11:N12"/>
    <mergeCell ref="E23:E25"/>
    <mergeCell ref="F14:I14"/>
    <mergeCell ref="F23:N23"/>
    <mergeCell ref="F24:H24"/>
    <mergeCell ref="I24:K24"/>
    <mergeCell ref="A311:N311"/>
    <mergeCell ref="A310:N310"/>
    <mergeCell ref="A308:E308"/>
    <mergeCell ref="A312:N312"/>
    <mergeCell ref="A16:D16"/>
    <mergeCell ref="A15:D15"/>
    <mergeCell ref="A307:D307"/>
    <mergeCell ref="A32:D32"/>
    <mergeCell ref="A19:D19"/>
    <mergeCell ref="A18:D18"/>
    <mergeCell ref="A301:D301"/>
    <mergeCell ref="A83:D83"/>
    <mergeCell ref="A87:D87"/>
    <mergeCell ref="A235:D235"/>
  </mergeCells>
  <phoneticPr fontId="0" type="noConversion"/>
  <pageMargins left="0.39370078740157483" right="0.39370078740157483" top="0.39370078740157483" bottom="0.39370078740157483" header="0.39370078740157483" footer="0.39370078740157483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8"/>
  </sheetPr>
  <dimension ref="A1:R63"/>
  <sheetViews>
    <sheetView view="pageBreakPreview" topLeftCell="A34" zoomScaleSheetLayoutView="100" workbookViewId="0">
      <selection activeCell="H39" sqref="H39"/>
    </sheetView>
  </sheetViews>
  <sheetFormatPr defaultColWidth="1.140625" defaultRowHeight="15.75"/>
  <cols>
    <col min="1" max="1" width="35.7109375" style="1" customWidth="1"/>
    <col min="2" max="4" width="7.7109375" style="1" customWidth="1"/>
    <col min="5" max="5" width="15.7109375" style="1" customWidth="1"/>
    <col min="6" max="6" width="7.7109375" style="1" customWidth="1"/>
    <col min="7" max="7" width="20.7109375" style="1" customWidth="1"/>
    <col min="8" max="8" width="19.7109375" style="1" customWidth="1"/>
    <col min="9" max="10" width="7.7109375" style="1" customWidth="1"/>
    <col min="11" max="11" width="19.7109375" style="1" customWidth="1"/>
    <col min="12" max="13" width="7.7109375" style="1" customWidth="1"/>
    <col min="14" max="14" width="19.7109375" style="1" customWidth="1"/>
    <col min="15" max="16" width="7.7109375" style="1" customWidth="1"/>
    <col min="17" max="17" width="8" style="1" bestFit="1" customWidth="1"/>
    <col min="18" max="18" width="7.140625" style="1" bestFit="1" customWidth="1"/>
    <col min="19" max="16384" width="1.140625" style="1"/>
  </cols>
  <sheetData>
    <row r="1" spans="1:18" s="11" customFormat="1" ht="15.75" customHeight="1">
      <c r="A1" s="101" t="s">
        <v>106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20"/>
      <c r="R1" s="20"/>
    </row>
    <row r="2" spans="1:18" s="4" customFormat="1" ht="9" customHeight="1"/>
    <row r="3" spans="1:18" s="4" customFormat="1" ht="12.75">
      <c r="A3" s="81" t="s">
        <v>54</v>
      </c>
      <c r="B3" s="81" t="s">
        <v>55</v>
      </c>
      <c r="C3" s="81" t="s">
        <v>47</v>
      </c>
      <c r="D3" s="81"/>
      <c r="E3" s="81"/>
      <c r="F3" s="81"/>
      <c r="G3" s="81" t="s">
        <v>107</v>
      </c>
      <c r="H3" s="81" t="s">
        <v>48</v>
      </c>
      <c r="I3" s="81"/>
      <c r="J3" s="81"/>
      <c r="K3" s="81"/>
      <c r="L3" s="81"/>
      <c r="M3" s="81"/>
      <c r="N3" s="81"/>
      <c r="O3" s="81"/>
      <c r="P3" s="81"/>
    </row>
    <row r="4" spans="1:18" s="4" customFormat="1" ht="12.75">
      <c r="A4" s="81"/>
      <c r="B4" s="81"/>
      <c r="C4" s="81"/>
      <c r="D4" s="81"/>
      <c r="E4" s="81"/>
      <c r="F4" s="81"/>
      <c r="G4" s="81"/>
      <c r="H4" s="81" t="s">
        <v>189</v>
      </c>
      <c r="I4" s="81"/>
      <c r="J4" s="81"/>
      <c r="K4" s="81" t="s">
        <v>251</v>
      </c>
      <c r="L4" s="81"/>
      <c r="M4" s="81"/>
      <c r="N4" s="81" t="s">
        <v>190</v>
      </c>
      <c r="O4" s="81"/>
      <c r="P4" s="81"/>
    </row>
    <row r="5" spans="1:18" s="4" customFormat="1" ht="38.25">
      <c r="A5" s="81"/>
      <c r="B5" s="81"/>
      <c r="C5" s="64" t="s">
        <v>26</v>
      </c>
      <c r="D5" s="64" t="s">
        <v>51</v>
      </c>
      <c r="E5" s="64" t="s">
        <v>52</v>
      </c>
      <c r="F5" s="64" t="s">
        <v>53</v>
      </c>
      <c r="G5" s="81"/>
      <c r="H5" s="64" t="s">
        <v>49</v>
      </c>
      <c r="I5" s="64" t="s">
        <v>25</v>
      </c>
      <c r="J5" s="64" t="s">
        <v>50</v>
      </c>
      <c r="K5" s="64" t="s">
        <v>49</v>
      </c>
      <c r="L5" s="64" t="s">
        <v>25</v>
      </c>
      <c r="M5" s="64" t="s">
        <v>50</v>
      </c>
      <c r="N5" s="64" t="s">
        <v>49</v>
      </c>
      <c r="O5" s="64" t="s">
        <v>25</v>
      </c>
      <c r="P5" s="64" t="s">
        <v>50</v>
      </c>
    </row>
    <row r="6" spans="1:18" s="4" customFormat="1" ht="12.75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  <c r="P6" s="31">
        <v>16</v>
      </c>
    </row>
    <row r="7" spans="1:18" s="57" customFormat="1" ht="25.5">
      <c r="A7" s="37" t="s">
        <v>134</v>
      </c>
      <c r="B7" s="32"/>
      <c r="C7" s="28" t="s">
        <v>108</v>
      </c>
      <c r="D7" s="32" t="s">
        <v>109</v>
      </c>
      <c r="E7" s="32" t="s">
        <v>194</v>
      </c>
      <c r="F7" s="32" t="s">
        <v>61</v>
      </c>
      <c r="G7" s="32" t="s">
        <v>87</v>
      </c>
      <c r="H7" s="33"/>
      <c r="I7" s="18"/>
      <c r="J7" s="18"/>
      <c r="K7" s="33"/>
      <c r="L7" s="18"/>
      <c r="M7" s="18"/>
      <c r="N7" s="33"/>
      <c r="O7" s="18"/>
      <c r="P7" s="18"/>
    </row>
    <row r="8" spans="1:18" s="57" customFormat="1" ht="12.75">
      <c r="A8" s="102" t="s">
        <v>27</v>
      </c>
      <c r="B8" s="102"/>
      <c r="C8" s="102"/>
      <c r="D8" s="102"/>
      <c r="E8" s="102"/>
      <c r="F8" s="102"/>
      <c r="G8" s="102"/>
      <c r="H8" s="35">
        <f>H7</f>
        <v>0</v>
      </c>
      <c r="I8" s="44"/>
      <c r="J8" s="44"/>
      <c r="K8" s="35">
        <f>K7</f>
        <v>0</v>
      </c>
      <c r="L8" s="44"/>
      <c r="M8" s="44"/>
      <c r="N8" s="35">
        <f>N7</f>
        <v>0</v>
      </c>
      <c r="O8" s="24"/>
      <c r="P8" s="24"/>
    </row>
    <row r="9" spans="1:18" s="4" customFormat="1" ht="12.75">
      <c r="A9" s="37" t="s">
        <v>128</v>
      </c>
      <c r="B9" s="32"/>
      <c r="C9" s="28" t="s">
        <v>108</v>
      </c>
      <c r="D9" s="32" t="s">
        <v>109</v>
      </c>
      <c r="E9" s="32" t="s">
        <v>147</v>
      </c>
      <c r="F9" s="32" t="s">
        <v>71</v>
      </c>
      <c r="G9" s="32" t="s">
        <v>72</v>
      </c>
      <c r="H9" s="33"/>
      <c r="I9" s="18"/>
      <c r="J9" s="18"/>
      <c r="K9" s="33"/>
      <c r="L9" s="18"/>
      <c r="M9" s="18"/>
      <c r="N9" s="33"/>
      <c r="O9" s="18"/>
      <c r="P9" s="18"/>
    </row>
    <row r="10" spans="1:18" s="4" customFormat="1" ht="25.5">
      <c r="A10" s="37" t="s">
        <v>129</v>
      </c>
      <c r="B10" s="32"/>
      <c r="C10" s="28" t="s">
        <v>108</v>
      </c>
      <c r="D10" s="32" t="s">
        <v>109</v>
      </c>
      <c r="E10" s="32" t="s">
        <v>147</v>
      </c>
      <c r="F10" s="32" t="s">
        <v>71</v>
      </c>
      <c r="G10" s="32" t="s">
        <v>73</v>
      </c>
      <c r="H10" s="33"/>
      <c r="I10" s="18"/>
      <c r="J10" s="18"/>
      <c r="K10" s="33"/>
      <c r="L10" s="18"/>
      <c r="M10" s="18"/>
      <c r="N10" s="33"/>
      <c r="O10" s="18"/>
      <c r="P10" s="18"/>
    </row>
    <row r="11" spans="1:18" s="4" customFormat="1" ht="25.5">
      <c r="A11" s="37" t="s">
        <v>254</v>
      </c>
      <c r="B11" s="32"/>
      <c r="C11" s="28" t="s">
        <v>108</v>
      </c>
      <c r="D11" s="32" t="s">
        <v>109</v>
      </c>
      <c r="E11" s="32" t="s">
        <v>147</v>
      </c>
      <c r="F11" s="32" t="s">
        <v>74</v>
      </c>
      <c r="G11" s="32" t="s">
        <v>75</v>
      </c>
      <c r="H11" s="33"/>
      <c r="I11" s="18"/>
      <c r="J11" s="18"/>
      <c r="K11" s="33"/>
      <c r="L11" s="18"/>
      <c r="M11" s="18"/>
      <c r="N11" s="33"/>
      <c r="O11" s="18"/>
      <c r="P11" s="18"/>
    </row>
    <row r="12" spans="1:18" s="4" customFormat="1" ht="12.75">
      <c r="A12" s="37" t="s">
        <v>120</v>
      </c>
      <c r="B12" s="32"/>
      <c r="C12" s="28" t="s">
        <v>108</v>
      </c>
      <c r="D12" s="32" t="s">
        <v>109</v>
      </c>
      <c r="E12" s="32" t="s">
        <v>147</v>
      </c>
      <c r="F12" s="32" t="s">
        <v>74</v>
      </c>
      <c r="G12" s="32" t="s">
        <v>62</v>
      </c>
      <c r="H12" s="33"/>
      <c r="I12" s="18"/>
      <c r="J12" s="18"/>
      <c r="K12" s="33"/>
      <c r="L12" s="18"/>
      <c r="M12" s="18"/>
      <c r="N12" s="33"/>
      <c r="O12" s="18"/>
      <c r="P12" s="18"/>
    </row>
    <row r="13" spans="1:18" s="4" customFormat="1" ht="12.75">
      <c r="A13" s="37" t="s">
        <v>120</v>
      </c>
      <c r="B13" s="32"/>
      <c r="C13" s="28" t="s">
        <v>108</v>
      </c>
      <c r="D13" s="32" t="s">
        <v>109</v>
      </c>
      <c r="E13" s="32" t="s">
        <v>147</v>
      </c>
      <c r="F13" s="32" t="s">
        <v>74</v>
      </c>
      <c r="G13" s="32" t="s">
        <v>82</v>
      </c>
      <c r="H13" s="33"/>
      <c r="I13" s="18"/>
      <c r="J13" s="18"/>
      <c r="K13" s="33"/>
      <c r="L13" s="18"/>
      <c r="M13" s="18"/>
      <c r="N13" s="33"/>
      <c r="O13" s="18"/>
      <c r="P13" s="18"/>
    </row>
    <row r="14" spans="1:18" s="4" customFormat="1" ht="12.75">
      <c r="A14" s="37" t="s">
        <v>179</v>
      </c>
      <c r="B14" s="32"/>
      <c r="C14" s="28" t="s">
        <v>108</v>
      </c>
      <c r="D14" s="32" t="s">
        <v>109</v>
      </c>
      <c r="E14" s="32" t="s">
        <v>147</v>
      </c>
      <c r="F14" s="32" t="s">
        <v>76</v>
      </c>
      <c r="G14" s="32" t="s">
        <v>77</v>
      </c>
      <c r="H14" s="33"/>
      <c r="I14" s="18"/>
      <c r="J14" s="18"/>
      <c r="K14" s="33"/>
      <c r="L14" s="18"/>
      <c r="M14" s="18"/>
      <c r="N14" s="33"/>
      <c r="O14" s="18"/>
      <c r="P14" s="18"/>
    </row>
    <row r="15" spans="1:18" s="4" customFormat="1" ht="12.75">
      <c r="A15" s="37" t="s">
        <v>119</v>
      </c>
      <c r="B15" s="32"/>
      <c r="C15" s="28" t="s">
        <v>108</v>
      </c>
      <c r="D15" s="32" t="s">
        <v>109</v>
      </c>
      <c r="E15" s="32" t="s">
        <v>147</v>
      </c>
      <c r="F15" s="32" t="s">
        <v>61</v>
      </c>
      <c r="G15" s="32" t="s">
        <v>67</v>
      </c>
      <c r="H15" s="33"/>
      <c r="I15" s="18"/>
      <c r="J15" s="18"/>
      <c r="K15" s="33"/>
      <c r="L15" s="18"/>
      <c r="M15" s="18"/>
      <c r="N15" s="33"/>
      <c r="O15" s="18"/>
      <c r="P15" s="18"/>
    </row>
    <row r="16" spans="1:18" s="4" customFormat="1" ht="12.75">
      <c r="A16" s="37" t="s">
        <v>255</v>
      </c>
      <c r="B16" s="32"/>
      <c r="C16" s="28" t="s">
        <v>108</v>
      </c>
      <c r="D16" s="32" t="s">
        <v>109</v>
      </c>
      <c r="E16" s="32" t="s">
        <v>147</v>
      </c>
      <c r="F16" s="32" t="s">
        <v>61</v>
      </c>
      <c r="G16" s="32" t="s">
        <v>195</v>
      </c>
      <c r="H16" s="33"/>
      <c r="I16" s="18"/>
      <c r="J16" s="18"/>
      <c r="K16" s="33"/>
      <c r="L16" s="18"/>
      <c r="M16" s="18"/>
      <c r="N16" s="33"/>
      <c r="O16" s="18"/>
      <c r="P16" s="18"/>
    </row>
    <row r="17" spans="1:16" s="57" customFormat="1" ht="12.75">
      <c r="A17" s="37" t="s">
        <v>131</v>
      </c>
      <c r="B17" s="32"/>
      <c r="C17" s="28" t="s">
        <v>108</v>
      </c>
      <c r="D17" s="32" t="s">
        <v>109</v>
      </c>
      <c r="E17" s="32" t="s">
        <v>147</v>
      </c>
      <c r="F17" s="32" t="s">
        <v>61</v>
      </c>
      <c r="G17" s="32" t="s">
        <v>80</v>
      </c>
      <c r="H17" s="33"/>
      <c r="I17" s="18"/>
      <c r="J17" s="18"/>
      <c r="K17" s="33"/>
      <c r="L17" s="18"/>
      <c r="M17" s="18"/>
      <c r="N17" s="33"/>
      <c r="O17" s="18"/>
      <c r="P17" s="18"/>
    </row>
    <row r="18" spans="1:16" s="57" customFormat="1" ht="51">
      <c r="A18" s="37" t="s">
        <v>133</v>
      </c>
      <c r="B18" s="32"/>
      <c r="C18" s="28" t="s">
        <v>108</v>
      </c>
      <c r="D18" s="32" t="s">
        <v>109</v>
      </c>
      <c r="E18" s="32" t="s">
        <v>147</v>
      </c>
      <c r="F18" s="32" t="s">
        <v>61</v>
      </c>
      <c r="G18" s="32" t="s">
        <v>81</v>
      </c>
      <c r="H18" s="33"/>
      <c r="I18" s="18"/>
      <c r="J18" s="18"/>
      <c r="K18" s="33"/>
      <c r="L18" s="18"/>
      <c r="M18" s="18"/>
      <c r="N18" s="33"/>
      <c r="O18" s="18"/>
      <c r="P18" s="18"/>
    </row>
    <row r="19" spans="1:16" s="57" customFormat="1" ht="25.5">
      <c r="A19" s="37" t="s">
        <v>130</v>
      </c>
      <c r="B19" s="32"/>
      <c r="C19" s="28" t="s">
        <v>108</v>
      </c>
      <c r="D19" s="32" t="s">
        <v>109</v>
      </c>
      <c r="E19" s="32" t="s">
        <v>147</v>
      </c>
      <c r="F19" s="32" t="s">
        <v>61</v>
      </c>
      <c r="G19" s="32" t="s">
        <v>78</v>
      </c>
      <c r="H19" s="33"/>
      <c r="I19" s="18"/>
      <c r="J19" s="18"/>
      <c r="K19" s="33"/>
      <c r="L19" s="18"/>
      <c r="M19" s="18"/>
      <c r="N19" s="33"/>
      <c r="O19" s="18"/>
      <c r="P19" s="18"/>
    </row>
    <row r="20" spans="1:16" s="57" customFormat="1" ht="12.75">
      <c r="A20" s="37" t="s">
        <v>120</v>
      </c>
      <c r="B20" s="32"/>
      <c r="C20" s="28" t="s">
        <v>108</v>
      </c>
      <c r="D20" s="32" t="s">
        <v>109</v>
      </c>
      <c r="E20" s="32" t="s">
        <v>147</v>
      </c>
      <c r="F20" s="32" t="s">
        <v>61</v>
      </c>
      <c r="G20" s="32" t="s">
        <v>62</v>
      </c>
      <c r="H20" s="33"/>
      <c r="I20" s="18"/>
      <c r="J20" s="18"/>
      <c r="K20" s="33"/>
      <c r="L20" s="18"/>
      <c r="M20" s="18"/>
      <c r="N20" s="33"/>
      <c r="O20" s="18"/>
      <c r="P20" s="18"/>
    </row>
    <row r="21" spans="1:16" s="63" customFormat="1" ht="12.75">
      <c r="A21" s="37" t="s">
        <v>120</v>
      </c>
      <c r="B21" s="32"/>
      <c r="C21" s="28" t="s">
        <v>108</v>
      </c>
      <c r="D21" s="32" t="s">
        <v>109</v>
      </c>
      <c r="E21" s="32" t="s">
        <v>147</v>
      </c>
      <c r="F21" s="32" t="s">
        <v>61</v>
      </c>
      <c r="G21" s="32" t="s">
        <v>82</v>
      </c>
      <c r="H21" s="33"/>
      <c r="I21" s="18"/>
      <c r="J21" s="18"/>
      <c r="K21" s="33"/>
      <c r="L21" s="18"/>
      <c r="M21" s="18"/>
      <c r="N21" s="33"/>
      <c r="O21" s="18"/>
      <c r="P21" s="18"/>
    </row>
    <row r="22" spans="1:16" s="63" customFormat="1" ht="12.75">
      <c r="A22" s="37" t="s">
        <v>132</v>
      </c>
      <c r="B22" s="32"/>
      <c r="C22" s="28" t="s">
        <v>108</v>
      </c>
      <c r="D22" s="32" t="s">
        <v>109</v>
      </c>
      <c r="E22" s="32" t="s">
        <v>147</v>
      </c>
      <c r="F22" s="32" t="s">
        <v>61</v>
      </c>
      <c r="G22" s="32" t="s">
        <v>83</v>
      </c>
      <c r="H22" s="33"/>
      <c r="I22" s="18"/>
      <c r="J22" s="18"/>
      <c r="K22" s="33"/>
      <c r="L22" s="18"/>
      <c r="M22" s="18"/>
      <c r="N22" s="33"/>
      <c r="O22" s="18"/>
      <c r="P22" s="18"/>
    </row>
    <row r="23" spans="1:16" s="63" customFormat="1" ht="25.5">
      <c r="A23" s="37" t="s">
        <v>256</v>
      </c>
      <c r="B23" s="32"/>
      <c r="C23" s="28" t="s">
        <v>108</v>
      </c>
      <c r="D23" s="32" t="s">
        <v>109</v>
      </c>
      <c r="E23" s="32" t="s">
        <v>147</v>
      </c>
      <c r="F23" s="32" t="s">
        <v>61</v>
      </c>
      <c r="G23" s="32" t="s">
        <v>196</v>
      </c>
      <c r="H23" s="33"/>
      <c r="I23" s="18"/>
      <c r="J23" s="18"/>
      <c r="K23" s="33"/>
      <c r="L23" s="18"/>
      <c r="M23" s="18"/>
      <c r="N23" s="33"/>
      <c r="O23" s="18"/>
      <c r="P23" s="18"/>
    </row>
    <row r="24" spans="1:16" s="63" customFormat="1" ht="38.25">
      <c r="A24" s="37" t="s">
        <v>138</v>
      </c>
      <c r="B24" s="32"/>
      <c r="C24" s="28" t="s">
        <v>108</v>
      </c>
      <c r="D24" s="32" t="s">
        <v>109</v>
      </c>
      <c r="E24" s="32" t="s">
        <v>147</v>
      </c>
      <c r="F24" s="32" t="s">
        <v>61</v>
      </c>
      <c r="G24" s="32" t="s">
        <v>84</v>
      </c>
      <c r="H24" s="33"/>
      <c r="I24" s="18"/>
      <c r="J24" s="18"/>
      <c r="K24" s="33"/>
      <c r="L24" s="18"/>
      <c r="M24" s="18"/>
      <c r="N24" s="33"/>
      <c r="O24" s="18"/>
      <c r="P24" s="18"/>
    </row>
    <row r="25" spans="1:16" s="63" customFormat="1" ht="12.75">
      <c r="A25" s="37" t="s">
        <v>125</v>
      </c>
      <c r="B25" s="32"/>
      <c r="C25" s="28" t="s">
        <v>108</v>
      </c>
      <c r="D25" s="32" t="s">
        <v>109</v>
      </c>
      <c r="E25" s="32" t="s">
        <v>147</v>
      </c>
      <c r="F25" s="32" t="s">
        <v>61</v>
      </c>
      <c r="G25" s="32" t="s">
        <v>85</v>
      </c>
      <c r="H25" s="33"/>
      <c r="I25" s="18"/>
      <c r="J25" s="18"/>
      <c r="K25" s="33"/>
      <c r="L25" s="18"/>
      <c r="M25" s="18"/>
      <c r="N25" s="33"/>
      <c r="O25" s="18"/>
      <c r="P25" s="18"/>
    </row>
    <row r="26" spans="1:16" s="63" customFormat="1" ht="12.75">
      <c r="A26" s="37" t="s">
        <v>125</v>
      </c>
      <c r="B26" s="32"/>
      <c r="C26" s="28" t="s">
        <v>108</v>
      </c>
      <c r="D26" s="32" t="s">
        <v>109</v>
      </c>
      <c r="E26" s="32" t="s">
        <v>147</v>
      </c>
      <c r="F26" s="32" t="s">
        <v>61</v>
      </c>
      <c r="G26" s="32" t="s">
        <v>86</v>
      </c>
      <c r="H26" s="33"/>
      <c r="I26" s="18"/>
      <c r="J26" s="18"/>
      <c r="K26" s="33"/>
      <c r="L26" s="18"/>
      <c r="M26" s="18"/>
      <c r="N26" s="33"/>
      <c r="O26" s="18"/>
      <c r="P26" s="18"/>
    </row>
    <row r="27" spans="1:16" s="63" customFormat="1" ht="38.25">
      <c r="A27" s="37" t="s">
        <v>121</v>
      </c>
      <c r="B27" s="32"/>
      <c r="C27" s="28" t="s">
        <v>108</v>
      </c>
      <c r="D27" s="32" t="s">
        <v>109</v>
      </c>
      <c r="E27" s="32" t="s">
        <v>147</v>
      </c>
      <c r="F27" s="32" t="s">
        <v>61</v>
      </c>
      <c r="G27" s="32" t="s">
        <v>63</v>
      </c>
      <c r="H27" s="33"/>
      <c r="I27" s="18"/>
      <c r="J27" s="18"/>
      <c r="K27" s="33"/>
      <c r="L27" s="18"/>
      <c r="M27" s="18"/>
      <c r="N27" s="33"/>
      <c r="O27" s="18"/>
      <c r="P27" s="18"/>
    </row>
    <row r="28" spans="1:16" s="63" customFormat="1" ht="25.5">
      <c r="A28" s="37" t="s">
        <v>122</v>
      </c>
      <c r="B28" s="32"/>
      <c r="C28" s="28" t="s">
        <v>108</v>
      </c>
      <c r="D28" s="32" t="s">
        <v>109</v>
      </c>
      <c r="E28" s="32" t="s">
        <v>147</v>
      </c>
      <c r="F28" s="32" t="s">
        <v>61</v>
      </c>
      <c r="G28" s="32" t="s">
        <v>64</v>
      </c>
      <c r="H28" s="33"/>
      <c r="I28" s="18"/>
      <c r="J28" s="18"/>
      <c r="K28" s="33"/>
      <c r="L28" s="18"/>
      <c r="M28" s="18"/>
      <c r="N28" s="33"/>
      <c r="O28" s="18"/>
      <c r="P28" s="18"/>
    </row>
    <row r="29" spans="1:16" s="63" customFormat="1" ht="25.5">
      <c r="A29" s="37" t="s">
        <v>134</v>
      </c>
      <c r="B29" s="32"/>
      <c r="C29" s="28" t="s">
        <v>108</v>
      </c>
      <c r="D29" s="32" t="s">
        <v>109</v>
      </c>
      <c r="E29" s="32" t="s">
        <v>147</v>
      </c>
      <c r="F29" s="32" t="s">
        <v>61</v>
      </c>
      <c r="G29" s="32" t="s">
        <v>87</v>
      </c>
      <c r="H29" s="33"/>
      <c r="I29" s="18"/>
      <c r="J29" s="18"/>
      <c r="K29" s="33"/>
      <c r="L29" s="18"/>
      <c r="M29" s="18"/>
      <c r="N29" s="33"/>
      <c r="O29" s="18"/>
      <c r="P29" s="18"/>
    </row>
    <row r="30" spans="1:16" s="63" customFormat="1" ht="25.5">
      <c r="A30" s="37" t="s">
        <v>257</v>
      </c>
      <c r="B30" s="32"/>
      <c r="C30" s="28" t="s">
        <v>108</v>
      </c>
      <c r="D30" s="32" t="s">
        <v>109</v>
      </c>
      <c r="E30" s="32" t="s">
        <v>147</v>
      </c>
      <c r="F30" s="32" t="s">
        <v>61</v>
      </c>
      <c r="G30" s="32" t="s">
        <v>79</v>
      </c>
      <c r="H30" s="33"/>
      <c r="I30" s="18"/>
      <c r="J30" s="18"/>
      <c r="K30" s="33"/>
      <c r="L30" s="18"/>
      <c r="M30" s="18"/>
      <c r="N30" s="33"/>
      <c r="O30" s="18"/>
      <c r="P30" s="18"/>
    </row>
    <row r="31" spans="1:16" s="63" customFormat="1" ht="25.5">
      <c r="A31" s="37" t="s">
        <v>182</v>
      </c>
      <c r="B31" s="32"/>
      <c r="C31" s="28" t="s">
        <v>108</v>
      </c>
      <c r="D31" s="32" t="s">
        <v>109</v>
      </c>
      <c r="E31" s="32" t="s">
        <v>147</v>
      </c>
      <c r="F31" s="32" t="s">
        <v>61</v>
      </c>
      <c r="G31" s="32" t="s">
        <v>65</v>
      </c>
      <c r="H31" s="33"/>
      <c r="I31" s="18"/>
      <c r="J31" s="18"/>
      <c r="K31" s="33"/>
      <c r="L31" s="18"/>
      <c r="M31" s="18"/>
      <c r="N31" s="33"/>
      <c r="O31" s="18"/>
      <c r="P31" s="18"/>
    </row>
    <row r="32" spans="1:16" s="63" customFormat="1" ht="25.5">
      <c r="A32" s="37" t="s">
        <v>182</v>
      </c>
      <c r="B32" s="32"/>
      <c r="C32" s="28" t="s">
        <v>108</v>
      </c>
      <c r="D32" s="32" t="s">
        <v>109</v>
      </c>
      <c r="E32" s="32" t="s">
        <v>147</v>
      </c>
      <c r="F32" s="32" t="s">
        <v>61</v>
      </c>
      <c r="G32" s="32" t="s">
        <v>88</v>
      </c>
      <c r="H32" s="33"/>
      <c r="I32" s="18"/>
      <c r="J32" s="18"/>
      <c r="K32" s="33"/>
      <c r="L32" s="18"/>
      <c r="M32" s="18"/>
      <c r="N32" s="33"/>
      <c r="O32" s="18"/>
      <c r="P32" s="18"/>
    </row>
    <row r="33" spans="1:16" s="63" customFormat="1" ht="25.5">
      <c r="A33" s="37" t="s">
        <v>139</v>
      </c>
      <c r="B33" s="32"/>
      <c r="C33" s="28" t="s">
        <v>108</v>
      </c>
      <c r="D33" s="32" t="s">
        <v>109</v>
      </c>
      <c r="E33" s="32" t="s">
        <v>147</v>
      </c>
      <c r="F33" s="32" t="s">
        <v>61</v>
      </c>
      <c r="G33" s="32" t="s">
        <v>89</v>
      </c>
      <c r="H33" s="33"/>
      <c r="I33" s="18"/>
      <c r="J33" s="18"/>
      <c r="K33" s="33"/>
      <c r="L33" s="18"/>
      <c r="M33" s="18"/>
      <c r="N33" s="33"/>
      <c r="O33" s="18"/>
      <c r="P33" s="18"/>
    </row>
    <row r="34" spans="1:16" s="63" customFormat="1" ht="12.75">
      <c r="A34" s="37" t="s">
        <v>131</v>
      </c>
      <c r="B34" s="32"/>
      <c r="C34" s="28" t="s">
        <v>108</v>
      </c>
      <c r="D34" s="32" t="s">
        <v>109</v>
      </c>
      <c r="E34" s="32" t="s">
        <v>147</v>
      </c>
      <c r="F34" s="32" t="s">
        <v>90</v>
      </c>
      <c r="G34" s="32" t="s">
        <v>80</v>
      </c>
      <c r="H34" s="33"/>
      <c r="I34" s="18"/>
      <c r="J34" s="18"/>
      <c r="K34" s="33"/>
      <c r="L34" s="18"/>
      <c r="M34" s="18"/>
      <c r="N34" s="33"/>
      <c r="O34" s="18"/>
      <c r="P34" s="18"/>
    </row>
    <row r="35" spans="1:16" s="63" customFormat="1" ht="51">
      <c r="A35" s="37" t="s">
        <v>133</v>
      </c>
      <c r="B35" s="32"/>
      <c r="C35" s="28" t="s">
        <v>108</v>
      </c>
      <c r="D35" s="32" t="s">
        <v>109</v>
      </c>
      <c r="E35" s="32" t="s">
        <v>147</v>
      </c>
      <c r="F35" s="32" t="s">
        <v>197</v>
      </c>
      <c r="G35" s="32" t="s">
        <v>81</v>
      </c>
      <c r="H35" s="33"/>
      <c r="I35" s="18"/>
      <c r="J35" s="18"/>
      <c r="K35" s="33"/>
      <c r="L35" s="18"/>
      <c r="M35" s="18"/>
      <c r="N35" s="33"/>
      <c r="O35" s="18"/>
      <c r="P35" s="18"/>
    </row>
    <row r="36" spans="1:16" s="63" customFormat="1" ht="38.25">
      <c r="A36" s="37" t="s">
        <v>127</v>
      </c>
      <c r="B36" s="32"/>
      <c r="C36" s="28" t="s">
        <v>108</v>
      </c>
      <c r="D36" s="32" t="s">
        <v>109</v>
      </c>
      <c r="E36" s="32" t="s">
        <v>147</v>
      </c>
      <c r="F36" s="32" t="s">
        <v>102</v>
      </c>
      <c r="G36" s="32" t="s">
        <v>70</v>
      </c>
      <c r="H36" s="33"/>
      <c r="I36" s="18"/>
      <c r="J36" s="18"/>
      <c r="K36" s="33"/>
      <c r="L36" s="18"/>
      <c r="M36" s="18"/>
      <c r="N36" s="33"/>
      <c r="O36" s="18"/>
      <c r="P36" s="18"/>
    </row>
    <row r="37" spans="1:16" s="63" customFormat="1" ht="12.75">
      <c r="A37" s="37" t="s">
        <v>135</v>
      </c>
      <c r="B37" s="32"/>
      <c r="C37" s="28" t="s">
        <v>108</v>
      </c>
      <c r="D37" s="32" t="s">
        <v>109</v>
      </c>
      <c r="E37" s="32" t="s">
        <v>147</v>
      </c>
      <c r="F37" s="32" t="s">
        <v>94</v>
      </c>
      <c r="G37" s="32" t="s">
        <v>95</v>
      </c>
      <c r="H37" s="33"/>
      <c r="I37" s="18"/>
      <c r="J37" s="18"/>
      <c r="K37" s="33"/>
      <c r="L37" s="18"/>
      <c r="M37" s="18"/>
      <c r="N37" s="33"/>
      <c r="O37" s="18"/>
      <c r="P37" s="18"/>
    </row>
    <row r="38" spans="1:16" s="63" customFormat="1" ht="12.75">
      <c r="A38" s="37" t="s">
        <v>135</v>
      </c>
      <c r="B38" s="32"/>
      <c r="C38" s="28" t="s">
        <v>108</v>
      </c>
      <c r="D38" s="32" t="s">
        <v>109</v>
      </c>
      <c r="E38" s="32" t="s">
        <v>147</v>
      </c>
      <c r="F38" s="32" t="s">
        <v>96</v>
      </c>
      <c r="G38" s="32" t="s">
        <v>95</v>
      </c>
      <c r="H38" s="33"/>
      <c r="I38" s="18"/>
      <c r="J38" s="18"/>
      <c r="K38" s="33"/>
      <c r="L38" s="18"/>
      <c r="M38" s="18"/>
      <c r="N38" s="33"/>
      <c r="O38" s="18"/>
      <c r="P38" s="18"/>
    </row>
    <row r="39" spans="1:16" s="63" customFormat="1" ht="12.75">
      <c r="A39" s="37" t="s">
        <v>135</v>
      </c>
      <c r="B39" s="32"/>
      <c r="C39" s="28" t="s">
        <v>108</v>
      </c>
      <c r="D39" s="32" t="s">
        <v>109</v>
      </c>
      <c r="E39" s="32" t="s">
        <v>147</v>
      </c>
      <c r="F39" s="32" t="s">
        <v>97</v>
      </c>
      <c r="G39" s="32" t="s">
        <v>95</v>
      </c>
      <c r="H39" s="33"/>
      <c r="I39" s="18"/>
      <c r="J39" s="18"/>
      <c r="K39" s="33"/>
      <c r="L39" s="18"/>
      <c r="M39" s="18"/>
      <c r="N39" s="33"/>
      <c r="O39" s="18"/>
      <c r="P39" s="18"/>
    </row>
    <row r="40" spans="1:16" s="63" customFormat="1" ht="38.25">
      <c r="A40" s="37" t="s">
        <v>136</v>
      </c>
      <c r="B40" s="32"/>
      <c r="C40" s="28" t="s">
        <v>108</v>
      </c>
      <c r="D40" s="32" t="s">
        <v>109</v>
      </c>
      <c r="E40" s="32" t="s">
        <v>147</v>
      </c>
      <c r="F40" s="32" t="s">
        <v>97</v>
      </c>
      <c r="G40" s="32" t="s">
        <v>98</v>
      </c>
      <c r="H40" s="33"/>
      <c r="I40" s="18"/>
      <c r="J40" s="18"/>
      <c r="K40" s="33"/>
      <c r="L40" s="18"/>
      <c r="M40" s="18"/>
      <c r="N40" s="33"/>
      <c r="O40" s="18"/>
      <c r="P40" s="18"/>
    </row>
    <row r="41" spans="1:16" s="63" customFormat="1" ht="12.75">
      <c r="A41" s="37" t="s">
        <v>258</v>
      </c>
      <c r="B41" s="32"/>
      <c r="C41" s="28" t="s">
        <v>108</v>
      </c>
      <c r="D41" s="32" t="s">
        <v>109</v>
      </c>
      <c r="E41" s="32" t="s">
        <v>147</v>
      </c>
      <c r="F41" s="32" t="s">
        <v>97</v>
      </c>
      <c r="G41" s="32" t="s">
        <v>198</v>
      </c>
      <c r="H41" s="33"/>
      <c r="I41" s="18"/>
      <c r="J41" s="18"/>
      <c r="K41" s="33"/>
      <c r="L41" s="18"/>
      <c r="M41" s="18"/>
      <c r="N41" s="33"/>
      <c r="O41" s="18"/>
      <c r="P41" s="18"/>
    </row>
    <row r="42" spans="1:16" s="63" customFormat="1" ht="25.5">
      <c r="A42" s="37" t="s">
        <v>137</v>
      </c>
      <c r="B42" s="32"/>
      <c r="C42" s="28" t="s">
        <v>108</v>
      </c>
      <c r="D42" s="32" t="s">
        <v>109</v>
      </c>
      <c r="E42" s="32" t="s">
        <v>147</v>
      </c>
      <c r="F42" s="32" t="s">
        <v>97</v>
      </c>
      <c r="G42" s="32" t="s">
        <v>92</v>
      </c>
      <c r="H42" s="33"/>
      <c r="I42" s="18"/>
      <c r="J42" s="18"/>
      <c r="K42" s="33"/>
      <c r="L42" s="18"/>
      <c r="M42" s="18"/>
      <c r="N42" s="33"/>
      <c r="O42" s="18"/>
      <c r="P42" s="18"/>
    </row>
    <row r="43" spans="1:16" s="4" customFormat="1" ht="12.75">
      <c r="A43" s="102" t="s">
        <v>27</v>
      </c>
      <c r="B43" s="102"/>
      <c r="C43" s="102"/>
      <c r="D43" s="102"/>
      <c r="E43" s="102"/>
      <c r="F43" s="102"/>
      <c r="G43" s="102"/>
      <c r="H43" s="35">
        <f>SUM(H9:H42)</f>
        <v>0</v>
      </c>
      <c r="I43" s="35"/>
      <c r="J43" s="35"/>
      <c r="K43" s="35">
        <f t="shared" ref="K43:N43" si="0">SUM(K9:K42)</f>
        <v>0</v>
      </c>
      <c r="L43" s="35"/>
      <c r="M43" s="35"/>
      <c r="N43" s="35">
        <f t="shared" si="0"/>
        <v>0</v>
      </c>
      <c r="O43" s="24"/>
      <c r="P43" s="24"/>
    </row>
    <row r="44" spans="1:16" s="4" customFormat="1" ht="12.75">
      <c r="A44" s="87" t="s">
        <v>28</v>
      </c>
      <c r="B44" s="87"/>
      <c r="C44" s="87"/>
      <c r="D44" s="87"/>
      <c r="E44" s="87"/>
      <c r="F44" s="87"/>
      <c r="G44" s="87"/>
      <c r="H44" s="29">
        <f>H43+H8</f>
        <v>0</v>
      </c>
      <c r="I44" s="65" t="s">
        <v>29</v>
      </c>
      <c r="J44" s="65" t="s">
        <v>29</v>
      </c>
      <c r="K44" s="29">
        <f>K43+K8</f>
        <v>0</v>
      </c>
      <c r="L44" s="65" t="s">
        <v>29</v>
      </c>
      <c r="M44" s="65" t="s">
        <v>29</v>
      </c>
      <c r="N44" s="29">
        <f>N43+N8</f>
        <v>0</v>
      </c>
      <c r="O44" s="65" t="s">
        <v>29</v>
      </c>
      <c r="P44" s="65" t="s">
        <v>29</v>
      </c>
    </row>
    <row r="45" spans="1:1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</row>
    <row r="46" spans="1:16">
      <c r="A46" s="101" t="s">
        <v>32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</row>
    <row r="47" spans="1:16">
      <c r="A47" s="101" t="s">
        <v>33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</row>
    <row r="48" spans="1:16">
      <c r="A48" s="101" t="s">
        <v>34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</row>
    <row r="49" spans="1:16">
      <c r="A49" s="101" t="s">
        <v>36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</row>
    <row r="50" spans="1:16">
      <c r="A50" s="101" t="s">
        <v>35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</row>
    <row r="51" spans="1:16" s="4" customFormat="1" ht="12.7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</row>
    <row r="52" spans="1:16" s="4" customFormat="1" ht="12.75">
      <c r="A52" s="81" t="s">
        <v>54</v>
      </c>
      <c r="B52" s="81" t="s">
        <v>55</v>
      </c>
      <c r="C52" s="81" t="s">
        <v>47</v>
      </c>
      <c r="D52" s="81"/>
      <c r="E52" s="81"/>
      <c r="F52" s="81"/>
      <c r="G52" s="81" t="s">
        <v>107</v>
      </c>
      <c r="H52" s="81" t="s">
        <v>48</v>
      </c>
      <c r="I52" s="81"/>
      <c r="J52" s="81"/>
      <c r="K52" s="81"/>
      <c r="L52" s="81"/>
      <c r="M52" s="81"/>
      <c r="N52" s="81"/>
      <c r="O52" s="81"/>
      <c r="P52" s="81"/>
    </row>
    <row r="53" spans="1:16" s="4" customFormat="1" ht="12.75">
      <c r="A53" s="81"/>
      <c r="B53" s="81"/>
      <c r="C53" s="81"/>
      <c r="D53" s="81"/>
      <c r="E53" s="81"/>
      <c r="F53" s="81"/>
      <c r="G53" s="81"/>
      <c r="H53" s="81" t="s">
        <v>189</v>
      </c>
      <c r="I53" s="81"/>
      <c r="J53" s="81"/>
      <c r="K53" s="81" t="s">
        <v>251</v>
      </c>
      <c r="L53" s="81"/>
      <c r="M53" s="81"/>
      <c r="N53" s="81" t="s">
        <v>190</v>
      </c>
      <c r="O53" s="81"/>
      <c r="P53" s="81"/>
    </row>
    <row r="54" spans="1:16" s="4" customFormat="1" ht="38.25">
      <c r="A54" s="81"/>
      <c r="B54" s="81"/>
      <c r="C54" s="64" t="s">
        <v>26</v>
      </c>
      <c r="D54" s="64" t="s">
        <v>51</v>
      </c>
      <c r="E54" s="64" t="s">
        <v>52</v>
      </c>
      <c r="F54" s="64" t="s">
        <v>53</v>
      </c>
      <c r="G54" s="81"/>
      <c r="H54" s="64" t="s">
        <v>49</v>
      </c>
      <c r="I54" s="64" t="s">
        <v>25</v>
      </c>
      <c r="J54" s="64" t="s">
        <v>50</v>
      </c>
      <c r="K54" s="64" t="s">
        <v>49</v>
      </c>
      <c r="L54" s="64" t="s">
        <v>25</v>
      </c>
      <c r="M54" s="64" t="s">
        <v>50</v>
      </c>
      <c r="N54" s="64" t="s">
        <v>49</v>
      </c>
      <c r="O54" s="64" t="s">
        <v>25</v>
      </c>
      <c r="P54" s="64" t="s">
        <v>50</v>
      </c>
    </row>
    <row r="55" spans="1:16" s="4" customFormat="1" ht="12.75">
      <c r="A55" s="31">
        <v>1</v>
      </c>
      <c r="B55" s="31">
        <v>2</v>
      </c>
      <c r="C55" s="31">
        <v>3</v>
      </c>
      <c r="D55" s="31">
        <v>4</v>
      </c>
      <c r="E55" s="31">
        <v>5</v>
      </c>
      <c r="F55" s="31">
        <v>6</v>
      </c>
      <c r="G55" s="31">
        <v>7</v>
      </c>
      <c r="H55" s="31">
        <v>8</v>
      </c>
      <c r="I55" s="31">
        <v>9</v>
      </c>
      <c r="J55" s="31">
        <v>10</v>
      </c>
      <c r="K55" s="31">
        <v>11</v>
      </c>
      <c r="L55" s="31">
        <v>12</v>
      </c>
      <c r="M55" s="31">
        <v>13</v>
      </c>
      <c r="N55" s="31">
        <v>14</v>
      </c>
      <c r="O55" s="31">
        <v>15</v>
      </c>
      <c r="P55" s="31">
        <v>16</v>
      </c>
    </row>
    <row r="56" spans="1:16" s="4" customFormat="1" ht="25.5">
      <c r="A56" s="37" t="s">
        <v>137</v>
      </c>
      <c r="B56" s="19"/>
      <c r="C56" s="28" t="s">
        <v>108</v>
      </c>
      <c r="D56" s="32" t="s">
        <v>109</v>
      </c>
      <c r="E56" s="32" t="s">
        <v>147</v>
      </c>
      <c r="F56" s="32" t="s">
        <v>91</v>
      </c>
      <c r="G56" s="32" t="s">
        <v>92</v>
      </c>
      <c r="H56" s="33"/>
      <c r="I56" s="66"/>
      <c r="J56" s="66"/>
      <c r="K56" s="33"/>
      <c r="L56" s="66"/>
      <c r="M56" s="66"/>
      <c r="N56" s="33"/>
      <c r="O56" s="66"/>
      <c r="P56" s="66"/>
    </row>
    <row r="57" spans="1:16" s="4" customFormat="1" ht="25.5">
      <c r="A57" s="38" t="s">
        <v>259</v>
      </c>
      <c r="B57" s="19"/>
      <c r="C57" s="28" t="s">
        <v>108</v>
      </c>
      <c r="D57" s="32" t="s">
        <v>109</v>
      </c>
      <c r="E57" s="32" t="s">
        <v>147</v>
      </c>
      <c r="F57" s="32" t="s">
        <v>91</v>
      </c>
      <c r="G57" s="32" t="s">
        <v>93</v>
      </c>
      <c r="H57" s="33"/>
      <c r="I57" s="66"/>
      <c r="J57" s="66"/>
      <c r="K57" s="33"/>
      <c r="L57" s="66"/>
      <c r="M57" s="66"/>
      <c r="N57" s="33"/>
      <c r="O57" s="66"/>
      <c r="P57" s="66"/>
    </row>
    <row r="58" spans="1:16" s="4" customFormat="1" ht="12.75">
      <c r="A58" s="91" t="s">
        <v>27</v>
      </c>
      <c r="B58" s="91"/>
      <c r="C58" s="91"/>
      <c r="D58" s="91"/>
      <c r="E58" s="91"/>
      <c r="F58" s="91"/>
      <c r="G58" s="26"/>
      <c r="H58" s="25">
        <f>H56+H57</f>
        <v>0</v>
      </c>
      <c r="I58" s="24"/>
      <c r="J58" s="24"/>
      <c r="K58" s="25">
        <f>K56+K57</f>
        <v>0</v>
      </c>
      <c r="L58" s="24"/>
      <c r="M58" s="24"/>
      <c r="N58" s="25">
        <f>N56+N57</f>
        <v>0</v>
      </c>
      <c r="O58" s="24"/>
      <c r="P58" s="24"/>
    </row>
    <row r="59" spans="1:16" s="4" customFormat="1" ht="12.75">
      <c r="A59" s="87" t="s">
        <v>28</v>
      </c>
      <c r="B59" s="87"/>
      <c r="C59" s="87"/>
      <c r="D59" s="87"/>
      <c r="E59" s="87"/>
      <c r="F59" s="87"/>
      <c r="G59" s="87"/>
      <c r="H59" s="29">
        <f>H58</f>
        <v>0</v>
      </c>
      <c r="I59" s="65" t="s">
        <v>29</v>
      </c>
      <c r="J59" s="65" t="s">
        <v>29</v>
      </c>
      <c r="K59" s="29">
        <f>K58</f>
        <v>0</v>
      </c>
      <c r="L59" s="65" t="s">
        <v>29</v>
      </c>
      <c r="M59" s="65" t="s">
        <v>29</v>
      </c>
      <c r="N59" s="29">
        <f>N58</f>
        <v>0</v>
      </c>
      <c r="O59" s="65" t="s">
        <v>29</v>
      </c>
      <c r="P59" s="65" t="s">
        <v>29</v>
      </c>
    </row>
    <row r="60" spans="1:16" s="4" customFormat="1" ht="12.75"/>
    <row r="61" spans="1:16" s="4" customFormat="1" ht="12.75">
      <c r="C61" s="8"/>
      <c r="D61" s="8"/>
    </row>
    <row r="62" spans="1:16" s="2" customFormat="1" ht="15" customHeight="1">
      <c r="A62" s="88" t="s">
        <v>58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</row>
    <row r="63" spans="1:16" s="2" customFormat="1" ht="15.75" customHeight="1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</row>
  </sheetData>
  <mergeCells count="28">
    <mergeCell ref="A62:P63"/>
    <mergeCell ref="K53:M53"/>
    <mergeCell ref="A44:G44"/>
    <mergeCell ref="A49:P49"/>
    <mergeCell ref="N53:P53"/>
    <mergeCell ref="A58:F58"/>
    <mergeCell ref="A43:G43"/>
    <mergeCell ref="A59:G59"/>
    <mergeCell ref="A50:P50"/>
    <mergeCell ref="C3:F4"/>
    <mergeCell ref="G3:G5"/>
    <mergeCell ref="H3:P3"/>
    <mergeCell ref="A1:P1"/>
    <mergeCell ref="A52:A54"/>
    <mergeCell ref="B52:B54"/>
    <mergeCell ref="C52:F53"/>
    <mergeCell ref="G52:G54"/>
    <mergeCell ref="H52:P52"/>
    <mergeCell ref="H53:J53"/>
    <mergeCell ref="H4:J4"/>
    <mergeCell ref="K4:M4"/>
    <mergeCell ref="N4:P4"/>
    <mergeCell ref="A48:P48"/>
    <mergeCell ref="A47:P47"/>
    <mergeCell ref="A46:P46"/>
    <mergeCell ref="A8:G8"/>
    <mergeCell ref="A3:A5"/>
    <mergeCell ref="B3:B5"/>
  </mergeCells>
  <phoneticPr fontId="8" type="noConversion"/>
  <pageMargins left="0.39370078740157483" right="0.39370078740157483" top="0.39370078740157483" bottom="0.39370078740157483" header="0.39370078740157483" footer="0.39370078740157483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8"/>
  </sheetPr>
  <dimension ref="A1:R267"/>
  <sheetViews>
    <sheetView view="pageBreakPreview" topLeftCell="A255" zoomScale="110" zoomScaleSheetLayoutView="110" workbookViewId="0">
      <selection activeCell="R165" sqref="R165"/>
    </sheetView>
  </sheetViews>
  <sheetFormatPr defaultColWidth="1.140625" defaultRowHeight="15.75"/>
  <cols>
    <col min="1" max="1" width="35.7109375" style="1" customWidth="1"/>
    <col min="2" max="2" width="7.140625" style="1" bestFit="1" customWidth="1"/>
    <col min="3" max="4" width="7.7109375" style="1" customWidth="1"/>
    <col min="5" max="5" width="15.7109375" style="1" customWidth="1"/>
    <col min="6" max="6" width="7.7109375" style="1" customWidth="1"/>
    <col min="7" max="7" width="20.7109375" style="1" customWidth="1"/>
    <col min="8" max="8" width="19.7109375" style="1" customWidth="1"/>
    <col min="9" max="10" width="7.7109375" style="1" customWidth="1"/>
    <col min="11" max="11" width="19.7109375" style="1" customWidth="1"/>
    <col min="12" max="13" width="7.7109375" style="1" customWidth="1"/>
    <col min="14" max="14" width="19.7109375" style="1" customWidth="1"/>
    <col min="15" max="16" width="7.7109375" style="1" customWidth="1"/>
    <col min="17" max="17" width="8" style="1" bestFit="1" customWidth="1"/>
    <col min="18" max="18" width="7.140625" style="1" bestFit="1" customWidth="1"/>
    <col min="19" max="16384" width="1.140625" style="1"/>
  </cols>
  <sheetData>
    <row r="1" spans="1:18" s="11" customFormat="1" ht="27" customHeight="1">
      <c r="A1" s="103" t="s">
        <v>56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20"/>
      <c r="R1" s="20"/>
    </row>
    <row r="2" spans="1:18" s="4" customFormat="1" ht="9" customHeight="1"/>
    <row r="3" spans="1:18" s="4" customFormat="1" ht="15.6" customHeight="1">
      <c r="A3" s="81" t="s">
        <v>54</v>
      </c>
      <c r="B3" s="81" t="s">
        <v>55</v>
      </c>
      <c r="C3" s="81" t="s">
        <v>47</v>
      </c>
      <c r="D3" s="81"/>
      <c r="E3" s="81"/>
      <c r="F3" s="81"/>
      <c r="G3" s="81" t="s">
        <v>107</v>
      </c>
      <c r="H3" s="81" t="s">
        <v>48</v>
      </c>
      <c r="I3" s="81"/>
      <c r="J3" s="81"/>
      <c r="K3" s="81"/>
      <c r="L3" s="81"/>
      <c r="M3" s="81"/>
      <c r="N3" s="81"/>
      <c r="O3" s="81"/>
      <c r="P3" s="81"/>
    </row>
    <row r="4" spans="1:18" s="4" customFormat="1" ht="27" customHeight="1">
      <c r="A4" s="81"/>
      <c r="B4" s="81"/>
      <c r="C4" s="81"/>
      <c r="D4" s="81"/>
      <c r="E4" s="81"/>
      <c r="F4" s="81"/>
      <c r="G4" s="81"/>
      <c r="H4" s="81" t="s">
        <v>189</v>
      </c>
      <c r="I4" s="81"/>
      <c r="J4" s="81"/>
      <c r="K4" s="81" t="s">
        <v>251</v>
      </c>
      <c r="L4" s="81"/>
      <c r="M4" s="81"/>
      <c r="N4" s="81" t="s">
        <v>190</v>
      </c>
      <c r="O4" s="81"/>
      <c r="P4" s="81"/>
    </row>
    <row r="5" spans="1:18" s="4" customFormat="1" ht="51" customHeight="1">
      <c r="A5" s="81"/>
      <c r="B5" s="81"/>
      <c r="C5" s="53" t="s">
        <v>26</v>
      </c>
      <c r="D5" s="53" t="s">
        <v>51</v>
      </c>
      <c r="E5" s="53" t="s">
        <v>52</v>
      </c>
      <c r="F5" s="53" t="s">
        <v>53</v>
      </c>
      <c r="G5" s="81"/>
      <c r="H5" s="53" t="s">
        <v>49</v>
      </c>
      <c r="I5" s="53" t="s">
        <v>25</v>
      </c>
      <c r="J5" s="53" t="s">
        <v>50</v>
      </c>
      <c r="K5" s="53" t="s">
        <v>49</v>
      </c>
      <c r="L5" s="53" t="s">
        <v>25</v>
      </c>
      <c r="M5" s="53" t="s">
        <v>50</v>
      </c>
      <c r="N5" s="53" t="s">
        <v>49</v>
      </c>
      <c r="O5" s="53" t="s">
        <v>25</v>
      </c>
      <c r="P5" s="53" t="s">
        <v>50</v>
      </c>
    </row>
    <row r="6" spans="1:18" s="4" customFormat="1" ht="12.75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  <c r="P6" s="31">
        <v>16</v>
      </c>
    </row>
    <row r="7" spans="1:18" s="4" customFormat="1" ht="12.75">
      <c r="A7" s="38" t="s">
        <v>120</v>
      </c>
      <c r="B7" s="19"/>
      <c r="C7" s="28" t="s">
        <v>112</v>
      </c>
      <c r="D7" s="32" t="s">
        <v>112</v>
      </c>
      <c r="E7" s="32" t="s">
        <v>191</v>
      </c>
      <c r="F7" s="32" t="s">
        <v>61</v>
      </c>
      <c r="G7" s="32" t="s">
        <v>78</v>
      </c>
      <c r="H7" s="33"/>
      <c r="I7" s="73"/>
      <c r="J7" s="73"/>
      <c r="K7" s="33"/>
      <c r="L7" s="73"/>
      <c r="M7" s="73"/>
      <c r="N7" s="33"/>
      <c r="O7" s="73"/>
      <c r="P7" s="73"/>
    </row>
    <row r="8" spans="1:18" s="4" customFormat="1" ht="38.25">
      <c r="A8" s="38" t="s">
        <v>121</v>
      </c>
      <c r="B8" s="19"/>
      <c r="C8" s="28" t="s">
        <v>112</v>
      </c>
      <c r="D8" s="32" t="s">
        <v>112</v>
      </c>
      <c r="E8" s="32" t="s">
        <v>191</v>
      </c>
      <c r="F8" s="32" t="s">
        <v>61</v>
      </c>
      <c r="G8" s="32" t="s">
        <v>62</v>
      </c>
      <c r="H8" s="33"/>
      <c r="I8" s="73"/>
      <c r="J8" s="73"/>
      <c r="K8" s="33"/>
      <c r="L8" s="73"/>
      <c r="M8" s="73"/>
      <c r="N8" s="33"/>
      <c r="O8" s="73"/>
      <c r="P8" s="73"/>
    </row>
    <row r="9" spans="1:18" s="4" customFormat="1" ht="25.5">
      <c r="A9" s="38" t="s">
        <v>122</v>
      </c>
      <c r="B9" s="19"/>
      <c r="C9" s="28" t="s">
        <v>112</v>
      </c>
      <c r="D9" s="32" t="s">
        <v>112</v>
      </c>
      <c r="E9" s="32" t="s">
        <v>191</v>
      </c>
      <c r="F9" s="32" t="s">
        <v>61</v>
      </c>
      <c r="G9" s="32" t="s">
        <v>64</v>
      </c>
      <c r="H9" s="33"/>
      <c r="I9" s="73"/>
      <c r="J9" s="73"/>
      <c r="K9" s="33"/>
      <c r="L9" s="73"/>
      <c r="M9" s="73"/>
      <c r="N9" s="33"/>
      <c r="O9" s="73"/>
      <c r="P9" s="73"/>
    </row>
    <row r="10" spans="1:18" s="4" customFormat="1" ht="25.5">
      <c r="A10" s="38" t="s">
        <v>123</v>
      </c>
      <c r="B10" s="19"/>
      <c r="C10" s="28" t="s">
        <v>112</v>
      </c>
      <c r="D10" s="32" t="s">
        <v>112</v>
      </c>
      <c r="E10" s="32" t="s">
        <v>191</v>
      </c>
      <c r="F10" s="32" t="s">
        <v>61</v>
      </c>
      <c r="G10" s="32" t="s">
        <v>65</v>
      </c>
      <c r="H10" s="33"/>
      <c r="I10" s="73"/>
      <c r="J10" s="73"/>
      <c r="K10" s="33"/>
      <c r="L10" s="73"/>
      <c r="M10" s="73"/>
      <c r="N10" s="33"/>
      <c r="O10" s="73"/>
      <c r="P10" s="73"/>
    </row>
    <row r="11" spans="1:18" s="63" customFormat="1" ht="38.25">
      <c r="A11" s="38" t="s">
        <v>124</v>
      </c>
      <c r="B11" s="19"/>
      <c r="C11" s="28" t="s">
        <v>112</v>
      </c>
      <c r="D11" s="32" t="s">
        <v>112</v>
      </c>
      <c r="E11" s="32" t="s">
        <v>191</v>
      </c>
      <c r="F11" s="32" t="s">
        <v>61</v>
      </c>
      <c r="G11" s="32" t="s">
        <v>66</v>
      </c>
      <c r="H11" s="33"/>
      <c r="I11" s="73"/>
      <c r="J11" s="73"/>
      <c r="K11" s="33"/>
      <c r="L11" s="73"/>
      <c r="M11" s="73"/>
      <c r="N11" s="33"/>
      <c r="O11" s="73"/>
      <c r="P11" s="73"/>
    </row>
    <row r="12" spans="1:18" s="4" customFormat="1" ht="12.75">
      <c r="A12" s="91" t="s">
        <v>27</v>
      </c>
      <c r="B12" s="91"/>
      <c r="C12" s="91"/>
      <c r="D12" s="91"/>
      <c r="E12" s="91"/>
      <c r="F12" s="91"/>
      <c r="G12" s="91"/>
      <c r="H12" s="35">
        <f>SUM(H7:H11)</f>
        <v>0</v>
      </c>
      <c r="I12" s="35"/>
      <c r="J12" s="35"/>
      <c r="K12" s="35">
        <f>SUM(K7:K11)</f>
        <v>0</v>
      </c>
      <c r="L12" s="35"/>
      <c r="M12" s="35"/>
      <c r="N12" s="35">
        <f>SUM(N7:N11)</f>
        <v>0</v>
      </c>
      <c r="O12" s="35"/>
      <c r="P12" s="35"/>
    </row>
    <row r="13" spans="1:18" s="4" customFormat="1" ht="12.75">
      <c r="A13" s="38" t="s">
        <v>119</v>
      </c>
      <c r="B13" s="19"/>
      <c r="C13" s="28" t="s">
        <v>108</v>
      </c>
      <c r="D13" s="32" t="s">
        <v>113</v>
      </c>
      <c r="E13" s="32" t="s">
        <v>145</v>
      </c>
      <c r="F13" s="32" t="s">
        <v>61</v>
      </c>
      <c r="G13" s="32" t="s">
        <v>67</v>
      </c>
      <c r="H13" s="33"/>
      <c r="I13" s="73"/>
      <c r="J13" s="73"/>
      <c r="K13" s="33"/>
      <c r="L13" s="73"/>
      <c r="M13" s="73"/>
      <c r="N13" s="33"/>
      <c r="O13" s="73"/>
      <c r="P13" s="73"/>
    </row>
    <row r="14" spans="1:18" s="4" customFormat="1" ht="12.75">
      <c r="A14" s="38" t="s">
        <v>120</v>
      </c>
      <c r="B14" s="19"/>
      <c r="C14" s="28" t="s">
        <v>108</v>
      </c>
      <c r="D14" s="32" t="s">
        <v>113</v>
      </c>
      <c r="E14" s="32" t="s">
        <v>145</v>
      </c>
      <c r="F14" s="32" t="s">
        <v>61</v>
      </c>
      <c r="G14" s="32" t="s">
        <v>62</v>
      </c>
      <c r="H14" s="33"/>
      <c r="I14" s="73"/>
      <c r="J14" s="73"/>
      <c r="K14" s="33"/>
      <c r="L14" s="73"/>
      <c r="M14" s="73"/>
      <c r="N14" s="33"/>
      <c r="O14" s="73"/>
      <c r="P14" s="73"/>
    </row>
    <row r="15" spans="1:18" s="4" customFormat="1" ht="12.75">
      <c r="A15" s="91" t="s">
        <v>27</v>
      </c>
      <c r="B15" s="91"/>
      <c r="C15" s="91"/>
      <c r="D15" s="91"/>
      <c r="E15" s="91"/>
      <c r="F15" s="91"/>
      <c r="G15" s="91"/>
      <c r="H15" s="35">
        <f>H13+H14</f>
        <v>0</v>
      </c>
      <c r="I15" s="71"/>
      <c r="J15" s="71"/>
      <c r="K15" s="35">
        <f>K13+K14</f>
        <v>0</v>
      </c>
      <c r="L15" s="71"/>
      <c r="M15" s="71"/>
      <c r="N15" s="35">
        <f>N13+N14</f>
        <v>0</v>
      </c>
      <c r="O15" s="71"/>
      <c r="P15" s="71"/>
    </row>
    <row r="16" spans="1:18" s="4" customFormat="1" ht="12.75">
      <c r="A16" s="38" t="s">
        <v>119</v>
      </c>
      <c r="B16" s="19"/>
      <c r="C16" s="28" t="s">
        <v>108</v>
      </c>
      <c r="D16" s="32" t="s">
        <v>113</v>
      </c>
      <c r="E16" s="32" t="s">
        <v>146</v>
      </c>
      <c r="F16" s="32" t="s">
        <v>61</v>
      </c>
      <c r="G16" s="32" t="s">
        <v>67</v>
      </c>
      <c r="H16" s="33"/>
      <c r="I16" s="73"/>
      <c r="J16" s="73"/>
      <c r="K16" s="33"/>
      <c r="L16" s="73"/>
      <c r="M16" s="73"/>
      <c r="N16" s="33"/>
      <c r="O16" s="73"/>
      <c r="P16" s="73"/>
    </row>
    <row r="17" spans="1:16" s="4" customFormat="1" ht="12.75">
      <c r="A17" s="38" t="s">
        <v>120</v>
      </c>
      <c r="B17" s="19"/>
      <c r="C17" s="28" t="s">
        <v>108</v>
      </c>
      <c r="D17" s="32" t="s">
        <v>113</v>
      </c>
      <c r="E17" s="32" t="s">
        <v>146</v>
      </c>
      <c r="F17" s="32" t="s">
        <v>61</v>
      </c>
      <c r="G17" s="32" t="s">
        <v>62</v>
      </c>
      <c r="H17" s="33"/>
      <c r="I17" s="73"/>
      <c r="J17" s="73"/>
      <c r="K17" s="33"/>
      <c r="L17" s="73"/>
      <c r="M17" s="73"/>
      <c r="N17" s="33"/>
      <c r="O17" s="73"/>
      <c r="P17" s="73"/>
    </row>
    <row r="18" spans="1:16" s="4" customFormat="1" ht="12.75">
      <c r="A18" s="91" t="s">
        <v>27</v>
      </c>
      <c r="B18" s="91"/>
      <c r="C18" s="91"/>
      <c r="D18" s="91"/>
      <c r="E18" s="91"/>
      <c r="F18" s="91"/>
      <c r="G18" s="91"/>
      <c r="H18" s="35">
        <f>H16+H17</f>
        <v>0</v>
      </c>
      <c r="I18" s="71"/>
      <c r="J18" s="71"/>
      <c r="K18" s="35">
        <f>K16+K17</f>
        <v>0</v>
      </c>
      <c r="L18" s="71"/>
      <c r="M18" s="71"/>
      <c r="N18" s="35">
        <f>N16+N17</f>
        <v>0</v>
      </c>
      <c r="O18" s="71"/>
      <c r="P18" s="71"/>
    </row>
    <row r="19" spans="1:16" s="63" customFormat="1" ht="76.5">
      <c r="A19" s="38" t="s">
        <v>260</v>
      </c>
      <c r="B19" s="19"/>
      <c r="C19" s="28" t="s">
        <v>108</v>
      </c>
      <c r="D19" s="32" t="s">
        <v>109</v>
      </c>
      <c r="E19" s="32" t="s">
        <v>192</v>
      </c>
      <c r="F19" s="32" t="s">
        <v>61</v>
      </c>
      <c r="G19" s="32" t="s">
        <v>193</v>
      </c>
      <c r="H19" s="33"/>
      <c r="I19" s="73"/>
      <c r="J19" s="73"/>
      <c r="K19" s="33"/>
      <c r="L19" s="73"/>
      <c r="M19" s="73"/>
      <c r="N19" s="33"/>
      <c r="O19" s="73"/>
      <c r="P19" s="73"/>
    </row>
    <row r="20" spans="1:16" s="63" customFormat="1" ht="12.75">
      <c r="A20" s="91" t="s">
        <v>27</v>
      </c>
      <c r="B20" s="91"/>
      <c r="C20" s="91"/>
      <c r="D20" s="91"/>
      <c r="E20" s="91"/>
      <c r="F20" s="91"/>
      <c r="G20" s="91"/>
      <c r="H20" s="35">
        <f>H19</f>
        <v>0</v>
      </c>
      <c r="I20" s="71"/>
      <c r="J20" s="71"/>
      <c r="K20" s="35">
        <f>K19</f>
        <v>0</v>
      </c>
      <c r="L20" s="71"/>
      <c r="M20" s="71"/>
      <c r="N20" s="35">
        <f>N19</f>
        <v>0</v>
      </c>
      <c r="O20" s="71"/>
      <c r="P20" s="71"/>
    </row>
    <row r="21" spans="1:16" s="4" customFormat="1" ht="38.25">
      <c r="A21" s="38" t="s">
        <v>261</v>
      </c>
      <c r="B21" s="19"/>
      <c r="C21" s="28" t="s">
        <v>108</v>
      </c>
      <c r="D21" s="32" t="s">
        <v>109</v>
      </c>
      <c r="E21" s="32" t="s">
        <v>199</v>
      </c>
      <c r="F21" s="32" t="s">
        <v>61</v>
      </c>
      <c r="G21" s="32" t="s">
        <v>200</v>
      </c>
      <c r="H21" s="33"/>
      <c r="I21" s="73"/>
      <c r="J21" s="73"/>
      <c r="K21" s="33"/>
      <c r="L21" s="73"/>
      <c r="M21" s="73"/>
      <c r="N21" s="33"/>
      <c r="O21" s="73"/>
      <c r="P21" s="73"/>
    </row>
    <row r="22" spans="1:16" s="4" customFormat="1" ht="12.75">
      <c r="A22" s="91" t="s">
        <v>27</v>
      </c>
      <c r="B22" s="91"/>
      <c r="C22" s="91"/>
      <c r="D22" s="91"/>
      <c r="E22" s="91"/>
      <c r="F22" s="91"/>
      <c r="G22" s="91"/>
      <c r="H22" s="35">
        <f>H21</f>
        <v>0</v>
      </c>
      <c r="I22" s="71"/>
      <c r="J22" s="71"/>
      <c r="K22" s="35">
        <f>K21</f>
        <v>0</v>
      </c>
      <c r="L22" s="71"/>
      <c r="M22" s="71"/>
      <c r="N22" s="35">
        <f>N21</f>
        <v>0</v>
      </c>
      <c r="O22" s="71"/>
      <c r="P22" s="71"/>
    </row>
    <row r="23" spans="1:16" s="4" customFormat="1" ht="12.75">
      <c r="A23" s="38" t="s">
        <v>119</v>
      </c>
      <c r="B23" s="19"/>
      <c r="C23" s="28" t="s">
        <v>108</v>
      </c>
      <c r="D23" s="32" t="s">
        <v>114</v>
      </c>
      <c r="E23" s="32" t="s">
        <v>148</v>
      </c>
      <c r="F23" s="32" t="s">
        <v>61</v>
      </c>
      <c r="G23" s="32" t="s">
        <v>67</v>
      </c>
      <c r="H23" s="33"/>
      <c r="I23" s="73"/>
      <c r="J23" s="73"/>
      <c r="K23" s="33"/>
      <c r="L23" s="73"/>
      <c r="M23" s="73"/>
      <c r="N23" s="33"/>
      <c r="O23" s="73"/>
      <c r="P23" s="73"/>
    </row>
    <row r="24" spans="1:16" s="4" customFormat="1" ht="12.75">
      <c r="A24" s="38" t="s">
        <v>120</v>
      </c>
      <c r="B24" s="19"/>
      <c r="C24" s="28" t="s">
        <v>108</v>
      </c>
      <c r="D24" s="32" t="s">
        <v>114</v>
      </c>
      <c r="E24" s="32" t="s">
        <v>148</v>
      </c>
      <c r="F24" s="32" t="s">
        <v>61</v>
      </c>
      <c r="G24" s="32" t="s">
        <v>62</v>
      </c>
      <c r="H24" s="33"/>
      <c r="I24" s="73"/>
      <c r="J24" s="73"/>
      <c r="K24" s="33"/>
      <c r="L24" s="73"/>
      <c r="M24" s="73"/>
      <c r="N24" s="33"/>
      <c r="O24" s="73"/>
      <c r="P24" s="73"/>
    </row>
    <row r="25" spans="1:16" s="4" customFormat="1" ht="12.75">
      <c r="A25" s="91" t="s">
        <v>27</v>
      </c>
      <c r="B25" s="91"/>
      <c r="C25" s="91"/>
      <c r="D25" s="91"/>
      <c r="E25" s="91"/>
      <c r="F25" s="91"/>
      <c r="G25" s="91"/>
      <c r="H25" s="35">
        <f>H23+H24</f>
        <v>0</v>
      </c>
      <c r="I25" s="71"/>
      <c r="J25" s="71"/>
      <c r="K25" s="35">
        <f>K23+K24</f>
        <v>0</v>
      </c>
      <c r="L25" s="71"/>
      <c r="M25" s="71"/>
      <c r="N25" s="35">
        <f>N23+N24</f>
        <v>0</v>
      </c>
      <c r="O25" s="71"/>
      <c r="P25" s="71"/>
    </row>
    <row r="26" spans="1:16" s="4" customFormat="1" ht="12.75">
      <c r="A26" s="38" t="s">
        <v>119</v>
      </c>
      <c r="B26" s="19"/>
      <c r="C26" s="28" t="s">
        <v>108</v>
      </c>
      <c r="D26" s="32" t="s">
        <v>114</v>
      </c>
      <c r="E26" s="32" t="s">
        <v>149</v>
      </c>
      <c r="F26" s="32" t="s">
        <v>61</v>
      </c>
      <c r="G26" s="32" t="s">
        <v>67</v>
      </c>
      <c r="H26" s="33"/>
      <c r="I26" s="73"/>
      <c r="J26" s="73"/>
      <c r="K26" s="33"/>
      <c r="L26" s="73"/>
      <c r="M26" s="73"/>
      <c r="N26" s="33"/>
      <c r="O26" s="73"/>
      <c r="P26" s="73"/>
    </row>
    <row r="27" spans="1:16" s="4" customFormat="1" ht="12.75">
      <c r="A27" s="38" t="s">
        <v>120</v>
      </c>
      <c r="B27" s="19"/>
      <c r="C27" s="28" t="s">
        <v>108</v>
      </c>
      <c r="D27" s="32" t="s">
        <v>114</v>
      </c>
      <c r="E27" s="32" t="s">
        <v>149</v>
      </c>
      <c r="F27" s="32" t="s">
        <v>61</v>
      </c>
      <c r="G27" s="32" t="s">
        <v>62</v>
      </c>
      <c r="H27" s="33"/>
      <c r="I27" s="73"/>
      <c r="J27" s="73"/>
      <c r="K27" s="33"/>
      <c r="L27" s="73"/>
      <c r="M27" s="73"/>
      <c r="N27" s="33"/>
      <c r="O27" s="73"/>
      <c r="P27" s="73"/>
    </row>
    <row r="28" spans="1:16" s="4" customFormat="1" ht="12.75">
      <c r="A28" s="91" t="s">
        <v>27</v>
      </c>
      <c r="B28" s="91"/>
      <c r="C28" s="91"/>
      <c r="D28" s="91"/>
      <c r="E28" s="91"/>
      <c r="F28" s="91"/>
      <c r="G28" s="91"/>
      <c r="H28" s="35">
        <f>H26+H27</f>
        <v>0</v>
      </c>
      <c r="I28" s="71"/>
      <c r="J28" s="71"/>
      <c r="K28" s="35">
        <f>K26+K27</f>
        <v>0</v>
      </c>
      <c r="L28" s="71"/>
      <c r="M28" s="71"/>
      <c r="N28" s="35">
        <f>N26+N27</f>
        <v>0</v>
      </c>
      <c r="O28" s="71"/>
      <c r="P28" s="71"/>
    </row>
    <row r="29" spans="1:16" s="4" customFormat="1" ht="12.75">
      <c r="A29" s="38" t="s">
        <v>119</v>
      </c>
      <c r="B29" s="19"/>
      <c r="C29" s="28" t="s">
        <v>108</v>
      </c>
      <c r="D29" s="32" t="s">
        <v>114</v>
      </c>
      <c r="E29" s="32" t="s">
        <v>150</v>
      </c>
      <c r="F29" s="32" t="s">
        <v>61</v>
      </c>
      <c r="G29" s="32" t="s">
        <v>67</v>
      </c>
      <c r="H29" s="33"/>
      <c r="I29" s="73"/>
      <c r="J29" s="73"/>
      <c r="K29" s="33"/>
      <c r="L29" s="73"/>
      <c r="M29" s="73"/>
      <c r="N29" s="33"/>
      <c r="O29" s="73"/>
      <c r="P29" s="73"/>
    </row>
    <row r="30" spans="1:16" s="4" customFormat="1" ht="12.75">
      <c r="A30" s="38" t="s">
        <v>120</v>
      </c>
      <c r="B30" s="19"/>
      <c r="C30" s="28" t="s">
        <v>108</v>
      </c>
      <c r="D30" s="32" t="s">
        <v>114</v>
      </c>
      <c r="E30" s="32" t="s">
        <v>150</v>
      </c>
      <c r="F30" s="32" t="s">
        <v>61</v>
      </c>
      <c r="G30" s="32" t="s">
        <v>62</v>
      </c>
      <c r="H30" s="33"/>
      <c r="I30" s="73"/>
      <c r="J30" s="73"/>
      <c r="K30" s="33"/>
      <c r="L30" s="73"/>
      <c r="M30" s="73"/>
      <c r="N30" s="33"/>
      <c r="O30" s="73"/>
      <c r="P30" s="73"/>
    </row>
    <row r="31" spans="1:16" s="4" customFormat="1" ht="12.75">
      <c r="A31" s="91" t="s">
        <v>27</v>
      </c>
      <c r="B31" s="91"/>
      <c r="C31" s="91"/>
      <c r="D31" s="91"/>
      <c r="E31" s="91"/>
      <c r="F31" s="91"/>
      <c r="G31" s="91"/>
      <c r="H31" s="35">
        <f>H29+H30</f>
        <v>0</v>
      </c>
      <c r="I31" s="35"/>
      <c r="J31" s="35"/>
      <c r="K31" s="35">
        <f t="shared" ref="K31:N31" si="0">K29+K30</f>
        <v>0</v>
      </c>
      <c r="L31" s="35"/>
      <c r="M31" s="35"/>
      <c r="N31" s="35">
        <f t="shared" si="0"/>
        <v>0</v>
      </c>
      <c r="O31" s="71"/>
      <c r="P31" s="71"/>
    </row>
    <row r="32" spans="1:16" s="4" customFormat="1" ht="12.75">
      <c r="A32" s="38" t="s">
        <v>119</v>
      </c>
      <c r="B32" s="19"/>
      <c r="C32" s="28" t="s">
        <v>108</v>
      </c>
      <c r="D32" s="32" t="s">
        <v>114</v>
      </c>
      <c r="E32" s="32" t="s">
        <v>151</v>
      </c>
      <c r="F32" s="32" t="s">
        <v>61</v>
      </c>
      <c r="G32" s="32" t="s">
        <v>67</v>
      </c>
      <c r="H32" s="33"/>
      <c r="I32" s="73"/>
      <c r="J32" s="73"/>
      <c r="K32" s="33"/>
      <c r="L32" s="73"/>
      <c r="M32" s="73"/>
      <c r="N32" s="33"/>
      <c r="O32" s="73"/>
      <c r="P32" s="73"/>
    </row>
    <row r="33" spans="1:16" s="4" customFormat="1" ht="12.75">
      <c r="A33" s="38" t="s">
        <v>120</v>
      </c>
      <c r="B33" s="19"/>
      <c r="C33" s="28" t="s">
        <v>108</v>
      </c>
      <c r="D33" s="32" t="s">
        <v>114</v>
      </c>
      <c r="E33" s="32" t="s">
        <v>151</v>
      </c>
      <c r="F33" s="32" t="s">
        <v>61</v>
      </c>
      <c r="G33" s="32" t="s">
        <v>62</v>
      </c>
      <c r="H33" s="33"/>
      <c r="I33" s="73"/>
      <c r="J33" s="73"/>
      <c r="K33" s="33"/>
      <c r="L33" s="73"/>
      <c r="M33" s="73"/>
      <c r="N33" s="33"/>
      <c r="O33" s="73"/>
      <c r="P33" s="73"/>
    </row>
    <row r="34" spans="1:16" s="4" customFormat="1" ht="12.75">
      <c r="A34" s="91" t="s">
        <v>27</v>
      </c>
      <c r="B34" s="91"/>
      <c r="C34" s="91"/>
      <c r="D34" s="91"/>
      <c r="E34" s="91"/>
      <c r="F34" s="91"/>
      <c r="G34" s="91"/>
      <c r="H34" s="35">
        <f>H32+H33</f>
        <v>0</v>
      </c>
      <c r="I34" s="71"/>
      <c r="J34" s="71"/>
      <c r="K34" s="35">
        <f>K32+K33</f>
        <v>0</v>
      </c>
      <c r="L34" s="71"/>
      <c r="M34" s="71"/>
      <c r="N34" s="35">
        <f>N32+N33</f>
        <v>0</v>
      </c>
      <c r="O34" s="71"/>
      <c r="P34" s="71"/>
    </row>
    <row r="35" spans="1:16" s="4" customFormat="1" ht="12.75">
      <c r="A35" s="38" t="s">
        <v>119</v>
      </c>
      <c r="B35" s="19"/>
      <c r="C35" s="28" t="s">
        <v>108</v>
      </c>
      <c r="D35" s="32" t="s">
        <v>114</v>
      </c>
      <c r="E35" s="32" t="s">
        <v>152</v>
      </c>
      <c r="F35" s="32" t="s">
        <v>61</v>
      </c>
      <c r="G35" s="32" t="s">
        <v>67</v>
      </c>
      <c r="H35" s="33"/>
      <c r="I35" s="73"/>
      <c r="J35" s="73"/>
      <c r="K35" s="33"/>
      <c r="L35" s="73"/>
      <c r="M35" s="73"/>
      <c r="N35" s="33"/>
      <c r="O35" s="73"/>
      <c r="P35" s="73"/>
    </row>
    <row r="36" spans="1:16" s="4" customFormat="1" ht="12.75">
      <c r="A36" s="38" t="s">
        <v>120</v>
      </c>
      <c r="B36" s="19"/>
      <c r="C36" s="28" t="s">
        <v>108</v>
      </c>
      <c r="D36" s="32" t="s">
        <v>114</v>
      </c>
      <c r="E36" s="32" t="s">
        <v>152</v>
      </c>
      <c r="F36" s="32" t="s">
        <v>61</v>
      </c>
      <c r="G36" s="32" t="s">
        <v>62</v>
      </c>
      <c r="H36" s="33"/>
      <c r="I36" s="73"/>
      <c r="J36" s="73"/>
      <c r="K36" s="33"/>
      <c r="L36" s="73"/>
      <c r="M36" s="73"/>
      <c r="N36" s="33"/>
      <c r="O36" s="73"/>
      <c r="P36" s="73"/>
    </row>
    <row r="37" spans="1:16" s="4" customFormat="1" ht="12.75">
      <c r="A37" s="91" t="s">
        <v>27</v>
      </c>
      <c r="B37" s="91"/>
      <c r="C37" s="91"/>
      <c r="D37" s="91"/>
      <c r="E37" s="91"/>
      <c r="F37" s="91"/>
      <c r="G37" s="91"/>
      <c r="H37" s="35">
        <f>H35+H36</f>
        <v>0</v>
      </c>
      <c r="I37" s="71"/>
      <c r="J37" s="71"/>
      <c r="K37" s="35">
        <f>K35+K36</f>
        <v>0</v>
      </c>
      <c r="L37" s="71"/>
      <c r="M37" s="71"/>
      <c r="N37" s="35">
        <f>N35+N36</f>
        <v>0</v>
      </c>
      <c r="O37" s="71"/>
      <c r="P37" s="71"/>
    </row>
    <row r="38" spans="1:16" s="4" customFormat="1" ht="12.75">
      <c r="A38" s="38" t="s">
        <v>119</v>
      </c>
      <c r="B38" s="19"/>
      <c r="C38" s="28" t="s">
        <v>108</v>
      </c>
      <c r="D38" s="32" t="s">
        <v>114</v>
      </c>
      <c r="E38" s="32" t="s">
        <v>153</v>
      </c>
      <c r="F38" s="32" t="s">
        <v>61</v>
      </c>
      <c r="G38" s="32" t="s">
        <v>67</v>
      </c>
      <c r="H38" s="33"/>
      <c r="I38" s="73"/>
      <c r="J38" s="73"/>
      <c r="K38" s="33"/>
      <c r="L38" s="73"/>
      <c r="M38" s="73"/>
      <c r="N38" s="33"/>
      <c r="O38" s="73"/>
      <c r="P38" s="73"/>
    </row>
    <row r="39" spans="1:16" s="4" customFormat="1" ht="12.75">
      <c r="A39" s="38" t="s">
        <v>120</v>
      </c>
      <c r="B39" s="19"/>
      <c r="C39" s="28" t="s">
        <v>108</v>
      </c>
      <c r="D39" s="32" t="s">
        <v>114</v>
      </c>
      <c r="E39" s="32" t="s">
        <v>153</v>
      </c>
      <c r="F39" s="32" t="s">
        <v>61</v>
      </c>
      <c r="G39" s="32" t="s">
        <v>62</v>
      </c>
      <c r="H39" s="33"/>
      <c r="I39" s="73"/>
      <c r="J39" s="73"/>
      <c r="K39" s="33"/>
      <c r="L39" s="73"/>
      <c r="M39" s="73"/>
      <c r="N39" s="33"/>
      <c r="O39" s="73"/>
      <c r="P39" s="73"/>
    </row>
    <row r="40" spans="1:16" s="4" customFormat="1" ht="12.75">
      <c r="A40" s="91" t="s">
        <v>27</v>
      </c>
      <c r="B40" s="91"/>
      <c r="C40" s="91"/>
      <c r="D40" s="91"/>
      <c r="E40" s="91"/>
      <c r="F40" s="91"/>
      <c r="G40" s="91"/>
      <c r="H40" s="35">
        <f>SUM(H38:H39)</f>
        <v>0</v>
      </c>
      <c r="I40" s="71"/>
      <c r="J40" s="71"/>
      <c r="K40" s="35">
        <f>SUM(K38:K39)</f>
        <v>0</v>
      </c>
      <c r="L40" s="71"/>
      <c r="M40" s="71"/>
      <c r="N40" s="35">
        <f>SUM(N38:N39)</f>
        <v>0</v>
      </c>
      <c r="O40" s="71"/>
      <c r="P40" s="71"/>
    </row>
    <row r="41" spans="1:16" s="4" customFormat="1" ht="12.75">
      <c r="A41" s="38" t="s">
        <v>119</v>
      </c>
      <c r="B41" s="19"/>
      <c r="C41" s="28" t="s">
        <v>108</v>
      </c>
      <c r="D41" s="32" t="s">
        <v>114</v>
      </c>
      <c r="E41" s="32" t="s">
        <v>154</v>
      </c>
      <c r="F41" s="32" t="s">
        <v>61</v>
      </c>
      <c r="G41" s="32" t="s">
        <v>67</v>
      </c>
      <c r="H41" s="33"/>
      <c r="I41" s="73"/>
      <c r="J41" s="73"/>
      <c r="K41" s="33"/>
      <c r="L41" s="73"/>
      <c r="M41" s="73"/>
      <c r="N41" s="33"/>
      <c r="O41" s="73"/>
      <c r="P41" s="73"/>
    </row>
    <row r="42" spans="1:16" s="4" customFormat="1" ht="12.75">
      <c r="A42" s="38" t="s">
        <v>120</v>
      </c>
      <c r="B42" s="19"/>
      <c r="C42" s="28" t="s">
        <v>108</v>
      </c>
      <c r="D42" s="32" t="s">
        <v>114</v>
      </c>
      <c r="E42" s="32" t="s">
        <v>154</v>
      </c>
      <c r="F42" s="32" t="s">
        <v>61</v>
      </c>
      <c r="G42" s="32" t="s">
        <v>62</v>
      </c>
      <c r="H42" s="33"/>
      <c r="I42" s="73"/>
      <c r="J42" s="73"/>
      <c r="K42" s="33"/>
      <c r="L42" s="73"/>
      <c r="M42" s="73"/>
      <c r="N42" s="33"/>
      <c r="O42" s="73"/>
      <c r="P42" s="73"/>
    </row>
    <row r="43" spans="1:16" s="4" customFormat="1" ht="12.75">
      <c r="A43" s="91" t="s">
        <v>27</v>
      </c>
      <c r="B43" s="91"/>
      <c r="C43" s="91"/>
      <c r="D43" s="91"/>
      <c r="E43" s="91"/>
      <c r="F43" s="91"/>
      <c r="G43" s="91"/>
      <c r="H43" s="35">
        <f>H41+H42</f>
        <v>0</v>
      </c>
      <c r="I43" s="35"/>
      <c r="J43" s="35"/>
      <c r="K43" s="35">
        <f t="shared" ref="K43:N43" si="1">K41+K42</f>
        <v>0</v>
      </c>
      <c r="L43" s="35"/>
      <c r="M43" s="35"/>
      <c r="N43" s="35">
        <f t="shared" si="1"/>
        <v>0</v>
      </c>
      <c r="O43" s="71"/>
      <c r="P43" s="71"/>
    </row>
    <row r="44" spans="1:16" s="63" customFormat="1" ht="12.75">
      <c r="A44" s="38" t="s">
        <v>119</v>
      </c>
      <c r="B44" s="19"/>
      <c r="C44" s="28" t="s">
        <v>108</v>
      </c>
      <c r="D44" s="32" t="s">
        <v>114</v>
      </c>
      <c r="E44" s="32" t="s">
        <v>211</v>
      </c>
      <c r="F44" s="32" t="s">
        <v>61</v>
      </c>
      <c r="G44" s="32" t="s">
        <v>67</v>
      </c>
      <c r="H44" s="33"/>
      <c r="I44" s="73"/>
      <c r="J44" s="73"/>
      <c r="K44" s="33"/>
      <c r="L44" s="73"/>
      <c r="M44" s="73"/>
      <c r="N44" s="33"/>
      <c r="O44" s="73"/>
      <c r="P44" s="73"/>
    </row>
    <row r="45" spans="1:16" s="63" customFormat="1" ht="12.75">
      <c r="A45" s="38" t="s">
        <v>120</v>
      </c>
      <c r="B45" s="19"/>
      <c r="C45" s="28" t="s">
        <v>108</v>
      </c>
      <c r="D45" s="32" t="s">
        <v>114</v>
      </c>
      <c r="E45" s="32" t="s">
        <v>211</v>
      </c>
      <c r="F45" s="32" t="s">
        <v>61</v>
      </c>
      <c r="G45" s="32" t="s">
        <v>62</v>
      </c>
      <c r="H45" s="33"/>
      <c r="I45" s="73"/>
      <c r="J45" s="73"/>
      <c r="K45" s="33"/>
      <c r="L45" s="73"/>
      <c r="M45" s="73"/>
      <c r="N45" s="33"/>
      <c r="O45" s="73"/>
      <c r="P45" s="73"/>
    </row>
    <row r="46" spans="1:16" s="63" customFormat="1" ht="12.75">
      <c r="A46" s="91" t="s">
        <v>27</v>
      </c>
      <c r="B46" s="91"/>
      <c r="C46" s="91"/>
      <c r="D46" s="91"/>
      <c r="E46" s="91"/>
      <c r="F46" s="91"/>
      <c r="G46" s="91"/>
      <c r="H46" s="35">
        <f>H44+H45</f>
        <v>0</v>
      </c>
      <c r="I46" s="35"/>
      <c r="J46" s="35"/>
      <c r="K46" s="35">
        <f>K44+K45</f>
        <v>0</v>
      </c>
      <c r="L46" s="35"/>
      <c r="M46" s="35"/>
      <c r="N46" s="35">
        <f>N44+N45</f>
        <v>0</v>
      </c>
      <c r="O46" s="71"/>
      <c r="P46" s="71"/>
    </row>
    <row r="47" spans="1:16" s="63" customFormat="1" ht="12.75">
      <c r="A47" s="38" t="s">
        <v>119</v>
      </c>
      <c r="B47" s="19"/>
      <c r="C47" s="28" t="s">
        <v>108</v>
      </c>
      <c r="D47" s="32" t="s">
        <v>114</v>
      </c>
      <c r="E47" s="32" t="s">
        <v>212</v>
      </c>
      <c r="F47" s="32" t="s">
        <v>61</v>
      </c>
      <c r="G47" s="32" t="s">
        <v>67</v>
      </c>
      <c r="H47" s="33"/>
      <c r="I47" s="73"/>
      <c r="J47" s="73"/>
      <c r="K47" s="33"/>
      <c r="L47" s="73"/>
      <c r="M47" s="73"/>
      <c r="N47" s="33"/>
      <c r="O47" s="73"/>
      <c r="P47" s="73"/>
    </row>
    <row r="48" spans="1:16" s="63" customFormat="1" ht="12.75">
      <c r="A48" s="38" t="s">
        <v>120</v>
      </c>
      <c r="B48" s="19"/>
      <c r="C48" s="28" t="s">
        <v>108</v>
      </c>
      <c r="D48" s="32" t="s">
        <v>114</v>
      </c>
      <c r="E48" s="32" t="s">
        <v>212</v>
      </c>
      <c r="F48" s="32" t="s">
        <v>61</v>
      </c>
      <c r="G48" s="32" t="s">
        <v>62</v>
      </c>
      <c r="H48" s="33"/>
      <c r="I48" s="73"/>
      <c r="J48" s="73"/>
      <c r="K48" s="33"/>
      <c r="L48" s="73"/>
      <c r="M48" s="73"/>
      <c r="N48" s="33"/>
      <c r="O48" s="73"/>
      <c r="P48" s="73"/>
    </row>
    <row r="49" spans="1:16" s="63" customFormat="1" ht="12.75">
      <c r="A49" s="91" t="s">
        <v>27</v>
      </c>
      <c r="B49" s="91"/>
      <c r="C49" s="91"/>
      <c r="D49" s="91"/>
      <c r="E49" s="91"/>
      <c r="F49" s="91"/>
      <c r="G49" s="91"/>
      <c r="H49" s="35">
        <f>H47+H48</f>
        <v>0</v>
      </c>
      <c r="I49" s="71"/>
      <c r="J49" s="71"/>
      <c r="K49" s="35">
        <f>K47+K48</f>
        <v>0</v>
      </c>
      <c r="L49" s="71"/>
      <c r="M49" s="71"/>
      <c r="N49" s="35">
        <f>N47+N48</f>
        <v>0</v>
      </c>
      <c r="O49" s="71"/>
      <c r="P49" s="71"/>
    </row>
    <row r="50" spans="1:16" s="4" customFormat="1" ht="12.75">
      <c r="A50" s="38" t="s">
        <v>119</v>
      </c>
      <c r="B50" s="19"/>
      <c r="C50" s="28" t="s">
        <v>108</v>
      </c>
      <c r="D50" s="32" t="s">
        <v>114</v>
      </c>
      <c r="E50" s="32" t="s">
        <v>155</v>
      </c>
      <c r="F50" s="32" t="s">
        <v>61</v>
      </c>
      <c r="G50" s="32" t="s">
        <v>67</v>
      </c>
      <c r="H50" s="33"/>
      <c r="I50" s="73"/>
      <c r="J50" s="73"/>
      <c r="K50" s="33"/>
      <c r="L50" s="73"/>
      <c r="M50" s="73"/>
      <c r="N50" s="33"/>
      <c r="O50" s="73"/>
      <c r="P50" s="73"/>
    </row>
    <row r="51" spans="1:16" s="4" customFormat="1" ht="12.75">
      <c r="A51" s="38" t="s">
        <v>120</v>
      </c>
      <c r="B51" s="19"/>
      <c r="C51" s="28" t="s">
        <v>108</v>
      </c>
      <c r="D51" s="32" t="s">
        <v>114</v>
      </c>
      <c r="E51" s="32" t="s">
        <v>155</v>
      </c>
      <c r="F51" s="32" t="s">
        <v>61</v>
      </c>
      <c r="G51" s="32" t="s">
        <v>62</v>
      </c>
      <c r="H51" s="33"/>
      <c r="I51" s="73"/>
      <c r="J51" s="73"/>
      <c r="K51" s="33"/>
      <c r="L51" s="73"/>
      <c r="M51" s="73"/>
      <c r="N51" s="33"/>
      <c r="O51" s="73"/>
      <c r="P51" s="73"/>
    </row>
    <row r="52" spans="1:16" s="4" customFormat="1" ht="12.75">
      <c r="A52" s="91" t="s">
        <v>27</v>
      </c>
      <c r="B52" s="91"/>
      <c r="C52" s="91"/>
      <c r="D52" s="91"/>
      <c r="E52" s="91"/>
      <c r="F52" s="91"/>
      <c r="G52" s="91"/>
      <c r="H52" s="35">
        <f>H50+H51</f>
        <v>0</v>
      </c>
      <c r="I52" s="71"/>
      <c r="J52" s="71"/>
      <c r="K52" s="35">
        <f>K50+K51</f>
        <v>0</v>
      </c>
      <c r="L52" s="71"/>
      <c r="M52" s="71"/>
      <c r="N52" s="35">
        <f>N50+N51</f>
        <v>0</v>
      </c>
      <c r="O52" s="71"/>
      <c r="P52" s="71"/>
    </row>
    <row r="53" spans="1:16" s="4" customFormat="1" ht="12.75">
      <c r="A53" s="38" t="s">
        <v>119</v>
      </c>
      <c r="B53" s="19"/>
      <c r="C53" s="28" t="s">
        <v>108</v>
      </c>
      <c r="D53" s="32" t="s">
        <v>114</v>
      </c>
      <c r="E53" s="32" t="s">
        <v>156</v>
      </c>
      <c r="F53" s="32" t="s">
        <v>61</v>
      </c>
      <c r="G53" s="32" t="s">
        <v>67</v>
      </c>
      <c r="H53" s="33"/>
      <c r="I53" s="73"/>
      <c r="J53" s="73"/>
      <c r="K53" s="33"/>
      <c r="L53" s="73"/>
      <c r="M53" s="73"/>
      <c r="N53" s="33"/>
      <c r="O53" s="73"/>
      <c r="P53" s="73"/>
    </row>
    <row r="54" spans="1:16" s="4" customFormat="1" ht="12.75">
      <c r="A54" s="38" t="s">
        <v>120</v>
      </c>
      <c r="B54" s="19"/>
      <c r="C54" s="28" t="s">
        <v>108</v>
      </c>
      <c r="D54" s="32" t="s">
        <v>114</v>
      </c>
      <c r="E54" s="32" t="s">
        <v>156</v>
      </c>
      <c r="F54" s="32" t="s">
        <v>61</v>
      </c>
      <c r="G54" s="32" t="s">
        <v>62</v>
      </c>
      <c r="H54" s="33"/>
      <c r="I54" s="73"/>
      <c r="J54" s="73"/>
      <c r="K54" s="33"/>
      <c r="L54" s="73"/>
      <c r="M54" s="73"/>
      <c r="N54" s="33"/>
      <c r="O54" s="73"/>
      <c r="P54" s="73"/>
    </row>
    <row r="55" spans="1:16" s="4" customFormat="1" ht="12.75">
      <c r="A55" s="91" t="s">
        <v>27</v>
      </c>
      <c r="B55" s="91"/>
      <c r="C55" s="91"/>
      <c r="D55" s="91"/>
      <c r="E55" s="91"/>
      <c r="F55" s="91"/>
      <c r="G55" s="91"/>
      <c r="H55" s="35">
        <f>H53+H54</f>
        <v>0</v>
      </c>
      <c r="I55" s="71"/>
      <c r="J55" s="71"/>
      <c r="K55" s="35">
        <f>K53+K54</f>
        <v>0</v>
      </c>
      <c r="L55" s="71"/>
      <c r="M55" s="71"/>
      <c r="N55" s="35">
        <f>N53+N54</f>
        <v>0</v>
      </c>
      <c r="O55" s="71"/>
      <c r="P55" s="71"/>
    </row>
    <row r="56" spans="1:16" s="4" customFormat="1" ht="12.75">
      <c r="A56" s="38" t="s">
        <v>120</v>
      </c>
      <c r="B56" s="19"/>
      <c r="C56" s="28" t="s">
        <v>108</v>
      </c>
      <c r="D56" s="32" t="s">
        <v>114</v>
      </c>
      <c r="E56" s="32" t="s">
        <v>213</v>
      </c>
      <c r="F56" s="32" t="s">
        <v>61</v>
      </c>
      <c r="G56" s="32" t="s">
        <v>62</v>
      </c>
      <c r="H56" s="33"/>
      <c r="I56" s="73"/>
      <c r="J56" s="73"/>
      <c r="K56" s="33"/>
      <c r="L56" s="73"/>
      <c r="M56" s="73"/>
      <c r="N56" s="33"/>
      <c r="O56" s="73"/>
      <c r="P56" s="73"/>
    </row>
    <row r="57" spans="1:16" s="4" customFormat="1" ht="12.75">
      <c r="A57" s="91" t="s">
        <v>27</v>
      </c>
      <c r="B57" s="91"/>
      <c r="C57" s="91"/>
      <c r="D57" s="91"/>
      <c r="E57" s="91"/>
      <c r="F57" s="91"/>
      <c r="G57" s="91"/>
      <c r="H57" s="35">
        <f>H56</f>
        <v>0</v>
      </c>
      <c r="I57" s="71"/>
      <c r="J57" s="71"/>
      <c r="K57" s="35">
        <f>K56</f>
        <v>0</v>
      </c>
      <c r="L57" s="71"/>
      <c r="M57" s="71"/>
      <c r="N57" s="35">
        <f>N56</f>
        <v>0</v>
      </c>
      <c r="O57" s="71"/>
      <c r="P57" s="71"/>
    </row>
    <row r="58" spans="1:16" s="4" customFormat="1" ht="12.75">
      <c r="A58" s="38" t="s">
        <v>119</v>
      </c>
      <c r="B58" s="19"/>
      <c r="C58" s="28" t="s">
        <v>108</v>
      </c>
      <c r="D58" s="32" t="s">
        <v>114</v>
      </c>
      <c r="E58" s="32" t="s">
        <v>157</v>
      </c>
      <c r="F58" s="32" t="s">
        <v>61</v>
      </c>
      <c r="G58" s="32" t="s">
        <v>67</v>
      </c>
      <c r="H58" s="33"/>
      <c r="I58" s="73"/>
      <c r="J58" s="73"/>
      <c r="K58" s="33"/>
      <c r="L58" s="73"/>
      <c r="M58" s="73"/>
      <c r="N58" s="33"/>
      <c r="O58" s="73"/>
      <c r="P58" s="73"/>
    </row>
    <row r="59" spans="1:16" s="4" customFormat="1" ht="12.75">
      <c r="A59" s="38" t="s">
        <v>120</v>
      </c>
      <c r="B59" s="19"/>
      <c r="C59" s="28" t="s">
        <v>108</v>
      </c>
      <c r="D59" s="32" t="s">
        <v>114</v>
      </c>
      <c r="E59" s="32" t="s">
        <v>157</v>
      </c>
      <c r="F59" s="32" t="s">
        <v>61</v>
      </c>
      <c r="G59" s="32" t="s">
        <v>62</v>
      </c>
      <c r="H59" s="33"/>
      <c r="I59" s="73"/>
      <c r="J59" s="73"/>
      <c r="K59" s="33"/>
      <c r="L59" s="73"/>
      <c r="M59" s="73"/>
      <c r="N59" s="33"/>
      <c r="O59" s="73"/>
      <c r="P59" s="73"/>
    </row>
    <row r="60" spans="1:16" s="4" customFormat="1" ht="12.75">
      <c r="A60" s="104" t="s">
        <v>27</v>
      </c>
      <c r="B60" s="104"/>
      <c r="C60" s="104"/>
      <c r="D60" s="104"/>
      <c r="E60" s="104"/>
      <c r="F60" s="104"/>
      <c r="G60" s="104"/>
      <c r="H60" s="35">
        <f>H58+H59</f>
        <v>0</v>
      </c>
      <c r="I60" s="43"/>
      <c r="J60" s="43"/>
      <c r="K60" s="35">
        <f>K58+K59</f>
        <v>0</v>
      </c>
      <c r="L60" s="43"/>
      <c r="M60" s="43"/>
      <c r="N60" s="35">
        <f>N58+N59</f>
        <v>0</v>
      </c>
      <c r="O60" s="43"/>
      <c r="P60" s="43"/>
    </row>
    <row r="61" spans="1:16" s="4" customFormat="1" ht="12.75">
      <c r="A61" s="38" t="s">
        <v>119</v>
      </c>
      <c r="B61" s="19"/>
      <c r="C61" s="28" t="s">
        <v>108</v>
      </c>
      <c r="D61" s="32" t="s">
        <v>114</v>
      </c>
      <c r="E61" s="32" t="s">
        <v>214</v>
      </c>
      <c r="F61" s="32" t="s">
        <v>61</v>
      </c>
      <c r="G61" s="32" t="s">
        <v>67</v>
      </c>
      <c r="H61" s="33"/>
      <c r="I61" s="73"/>
      <c r="J61" s="73"/>
      <c r="K61" s="33"/>
      <c r="L61" s="73"/>
      <c r="M61" s="73"/>
      <c r="N61" s="33"/>
      <c r="O61" s="73"/>
      <c r="P61" s="73"/>
    </row>
    <row r="62" spans="1:16" s="4" customFormat="1" ht="12.75">
      <c r="A62" s="38" t="s">
        <v>120</v>
      </c>
      <c r="B62" s="19"/>
      <c r="C62" s="28" t="s">
        <v>108</v>
      </c>
      <c r="D62" s="32" t="s">
        <v>114</v>
      </c>
      <c r="E62" s="32" t="s">
        <v>214</v>
      </c>
      <c r="F62" s="32" t="s">
        <v>61</v>
      </c>
      <c r="G62" s="32" t="s">
        <v>62</v>
      </c>
      <c r="H62" s="33"/>
      <c r="I62" s="73"/>
      <c r="J62" s="73"/>
      <c r="K62" s="33"/>
      <c r="L62" s="73"/>
      <c r="M62" s="73"/>
      <c r="N62" s="33"/>
      <c r="O62" s="73"/>
      <c r="P62" s="73"/>
    </row>
    <row r="63" spans="1:16" s="4" customFormat="1" ht="12.75">
      <c r="A63" s="91" t="s">
        <v>27</v>
      </c>
      <c r="B63" s="91"/>
      <c r="C63" s="91"/>
      <c r="D63" s="91"/>
      <c r="E63" s="91"/>
      <c r="F63" s="91"/>
      <c r="G63" s="91"/>
      <c r="H63" s="35">
        <f>H61+H62</f>
        <v>0</v>
      </c>
      <c r="I63" s="71"/>
      <c r="J63" s="71"/>
      <c r="K63" s="35">
        <f>K61+K62</f>
        <v>0</v>
      </c>
      <c r="L63" s="71"/>
      <c r="M63" s="71"/>
      <c r="N63" s="35">
        <f>N61+N62</f>
        <v>0</v>
      </c>
      <c r="O63" s="71"/>
      <c r="P63" s="71"/>
    </row>
    <row r="64" spans="1:16" s="4" customFormat="1" ht="12.75">
      <c r="A64" s="38" t="s">
        <v>120</v>
      </c>
      <c r="B64" s="19"/>
      <c r="C64" s="28" t="s">
        <v>108</v>
      </c>
      <c r="D64" s="32" t="s">
        <v>114</v>
      </c>
      <c r="E64" s="32" t="s">
        <v>215</v>
      </c>
      <c r="F64" s="32" t="s">
        <v>61</v>
      </c>
      <c r="G64" s="32" t="s">
        <v>62</v>
      </c>
      <c r="H64" s="33"/>
      <c r="I64" s="73"/>
      <c r="J64" s="73"/>
      <c r="K64" s="33"/>
      <c r="L64" s="73"/>
      <c r="M64" s="73"/>
      <c r="N64" s="33"/>
      <c r="O64" s="73"/>
      <c r="P64" s="73"/>
    </row>
    <row r="65" spans="1:16" s="4" customFormat="1" ht="12.75">
      <c r="A65" s="91" t="s">
        <v>27</v>
      </c>
      <c r="B65" s="91"/>
      <c r="C65" s="91"/>
      <c r="D65" s="91"/>
      <c r="E65" s="91"/>
      <c r="F65" s="91"/>
      <c r="G65" s="91"/>
      <c r="H65" s="35">
        <f>H64</f>
        <v>0</v>
      </c>
      <c r="I65" s="71"/>
      <c r="J65" s="71"/>
      <c r="K65" s="35">
        <f>K64</f>
        <v>0</v>
      </c>
      <c r="L65" s="71"/>
      <c r="M65" s="71"/>
      <c r="N65" s="35">
        <f>N64</f>
        <v>0</v>
      </c>
      <c r="O65" s="71"/>
      <c r="P65" s="71"/>
    </row>
    <row r="66" spans="1:16" s="4" customFormat="1" ht="12.75">
      <c r="A66" s="38" t="s">
        <v>119</v>
      </c>
      <c r="B66" s="19"/>
      <c r="C66" s="28" t="s">
        <v>108</v>
      </c>
      <c r="D66" s="32" t="s">
        <v>114</v>
      </c>
      <c r="E66" s="32" t="s">
        <v>159</v>
      </c>
      <c r="F66" s="32" t="s">
        <v>61</v>
      </c>
      <c r="G66" s="32" t="s">
        <v>67</v>
      </c>
      <c r="H66" s="33"/>
      <c r="I66" s="73"/>
      <c r="J66" s="73"/>
      <c r="K66" s="33"/>
      <c r="L66" s="73"/>
      <c r="M66" s="73"/>
      <c r="N66" s="33"/>
      <c r="O66" s="73"/>
      <c r="P66" s="73"/>
    </row>
    <row r="67" spans="1:16" s="4" customFormat="1" ht="12.75">
      <c r="A67" s="38" t="s">
        <v>120</v>
      </c>
      <c r="B67" s="19"/>
      <c r="C67" s="28" t="s">
        <v>108</v>
      </c>
      <c r="D67" s="32" t="s">
        <v>114</v>
      </c>
      <c r="E67" s="32" t="s">
        <v>159</v>
      </c>
      <c r="F67" s="32" t="s">
        <v>61</v>
      </c>
      <c r="G67" s="32" t="s">
        <v>62</v>
      </c>
      <c r="H67" s="33"/>
      <c r="I67" s="73"/>
      <c r="J67" s="73"/>
      <c r="K67" s="33"/>
      <c r="L67" s="73"/>
      <c r="M67" s="73"/>
      <c r="N67" s="33"/>
      <c r="O67" s="73"/>
      <c r="P67" s="73"/>
    </row>
    <row r="68" spans="1:16" s="4" customFormat="1" ht="12.75">
      <c r="A68" s="91" t="s">
        <v>27</v>
      </c>
      <c r="B68" s="91"/>
      <c r="C68" s="91"/>
      <c r="D68" s="91"/>
      <c r="E68" s="91"/>
      <c r="F68" s="91"/>
      <c r="G68" s="91"/>
      <c r="H68" s="35">
        <f>H66+H67</f>
        <v>0</v>
      </c>
      <c r="I68" s="71"/>
      <c r="J68" s="71"/>
      <c r="K68" s="35">
        <f>K66+K67</f>
        <v>0</v>
      </c>
      <c r="L68" s="71"/>
      <c r="M68" s="71"/>
      <c r="N68" s="35">
        <f>N66+N67</f>
        <v>0</v>
      </c>
      <c r="O68" s="71"/>
      <c r="P68" s="71"/>
    </row>
    <row r="69" spans="1:16" s="4" customFormat="1" ht="12.75">
      <c r="A69" s="38" t="s">
        <v>119</v>
      </c>
      <c r="B69" s="19"/>
      <c r="C69" s="28" t="s">
        <v>108</v>
      </c>
      <c r="D69" s="32" t="s">
        <v>114</v>
      </c>
      <c r="E69" s="32" t="s">
        <v>160</v>
      </c>
      <c r="F69" s="32" t="s">
        <v>61</v>
      </c>
      <c r="G69" s="32" t="s">
        <v>67</v>
      </c>
      <c r="H69" s="33"/>
      <c r="I69" s="73"/>
      <c r="J69" s="73"/>
      <c r="K69" s="33"/>
      <c r="L69" s="73"/>
      <c r="M69" s="73"/>
      <c r="N69" s="33"/>
      <c r="O69" s="73"/>
      <c r="P69" s="73"/>
    </row>
    <row r="70" spans="1:16" s="4" customFormat="1" ht="12.75">
      <c r="A70" s="38" t="s">
        <v>120</v>
      </c>
      <c r="B70" s="19"/>
      <c r="C70" s="28" t="s">
        <v>108</v>
      </c>
      <c r="D70" s="32" t="s">
        <v>114</v>
      </c>
      <c r="E70" s="32" t="s">
        <v>160</v>
      </c>
      <c r="F70" s="32" t="s">
        <v>61</v>
      </c>
      <c r="G70" s="32" t="s">
        <v>62</v>
      </c>
      <c r="H70" s="33"/>
      <c r="I70" s="73"/>
      <c r="J70" s="73"/>
      <c r="K70" s="33"/>
      <c r="L70" s="73"/>
      <c r="M70" s="73"/>
      <c r="N70" s="33"/>
      <c r="O70" s="73"/>
      <c r="P70" s="73"/>
    </row>
    <row r="71" spans="1:16" s="4" customFormat="1" ht="12.75">
      <c r="A71" s="91" t="s">
        <v>27</v>
      </c>
      <c r="B71" s="91"/>
      <c r="C71" s="91"/>
      <c r="D71" s="91"/>
      <c r="E71" s="91"/>
      <c r="F71" s="91"/>
      <c r="G71" s="91"/>
      <c r="H71" s="35">
        <f>H69+H70</f>
        <v>0</v>
      </c>
      <c r="I71" s="71"/>
      <c r="J71" s="71"/>
      <c r="K71" s="35">
        <f>K69+K70</f>
        <v>0</v>
      </c>
      <c r="L71" s="71"/>
      <c r="M71" s="71"/>
      <c r="N71" s="35">
        <f>N69+N70</f>
        <v>0</v>
      </c>
      <c r="O71" s="71"/>
      <c r="P71" s="71"/>
    </row>
    <row r="72" spans="1:16" s="4" customFormat="1" ht="12.75">
      <c r="A72" s="38" t="s">
        <v>119</v>
      </c>
      <c r="B72" s="19"/>
      <c r="C72" s="28" t="s">
        <v>108</v>
      </c>
      <c r="D72" s="32" t="s">
        <v>114</v>
      </c>
      <c r="E72" s="32" t="s">
        <v>161</v>
      </c>
      <c r="F72" s="32" t="s">
        <v>61</v>
      </c>
      <c r="G72" s="32" t="s">
        <v>67</v>
      </c>
      <c r="H72" s="33"/>
      <c r="I72" s="73"/>
      <c r="J72" s="73"/>
      <c r="K72" s="33"/>
      <c r="L72" s="73"/>
      <c r="M72" s="73"/>
      <c r="N72" s="33"/>
      <c r="O72" s="73"/>
      <c r="P72" s="73"/>
    </row>
    <row r="73" spans="1:16" s="4" customFormat="1" ht="12.75">
      <c r="A73" s="38" t="s">
        <v>120</v>
      </c>
      <c r="B73" s="19"/>
      <c r="C73" s="28" t="s">
        <v>108</v>
      </c>
      <c r="D73" s="32" t="s">
        <v>114</v>
      </c>
      <c r="E73" s="32" t="s">
        <v>161</v>
      </c>
      <c r="F73" s="32" t="s">
        <v>61</v>
      </c>
      <c r="G73" s="32" t="s">
        <v>62</v>
      </c>
      <c r="H73" s="33"/>
      <c r="I73" s="73"/>
      <c r="J73" s="73"/>
      <c r="K73" s="33"/>
      <c r="L73" s="73"/>
      <c r="M73" s="73"/>
      <c r="N73" s="33"/>
      <c r="O73" s="73"/>
      <c r="P73" s="73"/>
    </row>
    <row r="74" spans="1:16" s="4" customFormat="1" ht="12.75">
      <c r="A74" s="91" t="s">
        <v>27</v>
      </c>
      <c r="B74" s="91"/>
      <c r="C74" s="91"/>
      <c r="D74" s="91"/>
      <c r="E74" s="91"/>
      <c r="F74" s="91"/>
      <c r="G74" s="91"/>
      <c r="H74" s="35">
        <f>H72+H73</f>
        <v>0</v>
      </c>
      <c r="I74" s="35"/>
      <c r="J74" s="35"/>
      <c r="K74" s="35">
        <f t="shared" ref="K74:N74" si="2">K72+K73</f>
        <v>0</v>
      </c>
      <c r="L74" s="35"/>
      <c r="M74" s="35"/>
      <c r="N74" s="35">
        <f t="shared" si="2"/>
        <v>0</v>
      </c>
      <c r="O74" s="71"/>
      <c r="P74" s="71"/>
    </row>
    <row r="75" spans="1:16" s="4" customFormat="1" ht="12.75">
      <c r="A75" s="38" t="s">
        <v>119</v>
      </c>
      <c r="B75" s="19"/>
      <c r="C75" s="28" t="s">
        <v>108</v>
      </c>
      <c r="D75" s="32" t="s">
        <v>114</v>
      </c>
      <c r="E75" s="32" t="s">
        <v>162</v>
      </c>
      <c r="F75" s="32" t="s">
        <v>61</v>
      </c>
      <c r="G75" s="32" t="s">
        <v>67</v>
      </c>
      <c r="H75" s="33"/>
      <c r="I75" s="73"/>
      <c r="J75" s="73"/>
      <c r="K75" s="33"/>
      <c r="L75" s="73"/>
      <c r="M75" s="73"/>
      <c r="N75" s="33"/>
      <c r="O75" s="73"/>
      <c r="P75" s="73"/>
    </row>
    <row r="76" spans="1:16" s="4" customFormat="1" ht="12.75">
      <c r="A76" s="38" t="s">
        <v>120</v>
      </c>
      <c r="B76" s="19"/>
      <c r="C76" s="28" t="s">
        <v>108</v>
      </c>
      <c r="D76" s="32" t="s">
        <v>114</v>
      </c>
      <c r="E76" s="32" t="s">
        <v>162</v>
      </c>
      <c r="F76" s="32" t="s">
        <v>61</v>
      </c>
      <c r="G76" s="32" t="s">
        <v>62</v>
      </c>
      <c r="H76" s="33"/>
      <c r="I76" s="73"/>
      <c r="J76" s="73"/>
      <c r="K76" s="33"/>
      <c r="L76" s="73"/>
      <c r="M76" s="73"/>
      <c r="N76" s="33"/>
      <c r="O76" s="73"/>
      <c r="P76" s="73"/>
    </row>
    <row r="77" spans="1:16" s="4" customFormat="1" ht="12.75">
      <c r="A77" s="91" t="s">
        <v>27</v>
      </c>
      <c r="B77" s="91"/>
      <c r="C77" s="91"/>
      <c r="D77" s="91"/>
      <c r="E77" s="91"/>
      <c r="F77" s="91"/>
      <c r="G77" s="91"/>
      <c r="H77" s="35">
        <f>H75+H76</f>
        <v>0</v>
      </c>
      <c r="I77" s="35"/>
      <c r="J77" s="35"/>
      <c r="K77" s="35">
        <f t="shared" ref="K77:N77" si="3">K75+K76</f>
        <v>0</v>
      </c>
      <c r="L77" s="35"/>
      <c r="M77" s="35"/>
      <c r="N77" s="35">
        <f t="shared" si="3"/>
        <v>0</v>
      </c>
      <c r="O77" s="71"/>
      <c r="P77" s="71"/>
    </row>
    <row r="78" spans="1:16" s="4" customFormat="1" ht="12.75">
      <c r="A78" s="38" t="s">
        <v>120</v>
      </c>
      <c r="B78" s="19"/>
      <c r="C78" s="28" t="s">
        <v>108</v>
      </c>
      <c r="D78" s="32" t="s">
        <v>114</v>
      </c>
      <c r="E78" s="32" t="s">
        <v>216</v>
      </c>
      <c r="F78" s="32" t="s">
        <v>61</v>
      </c>
      <c r="G78" s="32" t="s">
        <v>62</v>
      </c>
      <c r="H78" s="33"/>
      <c r="I78" s="73"/>
      <c r="J78" s="73"/>
      <c r="K78" s="33"/>
      <c r="L78" s="73"/>
      <c r="M78" s="73"/>
      <c r="N78" s="33"/>
      <c r="O78" s="73"/>
      <c r="P78" s="73"/>
    </row>
    <row r="79" spans="1:16" s="4" customFormat="1" ht="12.75">
      <c r="A79" s="91" t="s">
        <v>27</v>
      </c>
      <c r="B79" s="91"/>
      <c r="C79" s="91"/>
      <c r="D79" s="91"/>
      <c r="E79" s="91"/>
      <c r="F79" s="91"/>
      <c r="G79" s="91"/>
      <c r="H79" s="35">
        <f>H78</f>
        <v>0</v>
      </c>
      <c r="I79" s="71"/>
      <c r="J79" s="71"/>
      <c r="K79" s="35">
        <f>K78</f>
        <v>0</v>
      </c>
      <c r="L79" s="71"/>
      <c r="M79" s="71"/>
      <c r="N79" s="35">
        <f>N78</f>
        <v>0</v>
      </c>
      <c r="O79" s="71"/>
      <c r="P79" s="71"/>
    </row>
    <row r="80" spans="1:16" s="4" customFormat="1" ht="12.75">
      <c r="A80" s="38" t="s">
        <v>119</v>
      </c>
      <c r="B80" s="19"/>
      <c r="C80" s="28" t="s">
        <v>108</v>
      </c>
      <c r="D80" s="32" t="s">
        <v>114</v>
      </c>
      <c r="E80" s="32" t="s">
        <v>163</v>
      </c>
      <c r="F80" s="32" t="s">
        <v>61</v>
      </c>
      <c r="G80" s="32" t="s">
        <v>67</v>
      </c>
      <c r="H80" s="33"/>
      <c r="I80" s="73"/>
      <c r="J80" s="73"/>
      <c r="K80" s="33"/>
      <c r="L80" s="73"/>
      <c r="M80" s="73"/>
      <c r="N80" s="33"/>
      <c r="O80" s="73"/>
      <c r="P80" s="73"/>
    </row>
    <row r="81" spans="1:16" s="4" customFormat="1" ht="12.75">
      <c r="A81" s="38" t="s">
        <v>120</v>
      </c>
      <c r="B81" s="19"/>
      <c r="C81" s="28" t="s">
        <v>108</v>
      </c>
      <c r="D81" s="32" t="s">
        <v>114</v>
      </c>
      <c r="E81" s="32" t="s">
        <v>163</v>
      </c>
      <c r="F81" s="32" t="s">
        <v>61</v>
      </c>
      <c r="G81" s="32" t="s">
        <v>62</v>
      </c>
      <c r="H81" s="33"/>
      <c r="I81" s="73"/>
      <c r="J81" s="73"/>
      <c r="K81" s="33"/>
      <c r="L81" s="73"/>
      <c r="M81" s="73"/>
      <c r="N81" s="33"/>
      <c r="O81" s="73"/>
      <c r="P81" s="73"/>
    </row>
    <row r="82" spans="1:16" s="4" customFormat="1" ht="12.75">
      <c r="A82" s="91" t="s">
        <v>27</v>
      </c>
      <c r="B82" s="91"/>
      <c r="C82" s="91"/>
      <c r="D82" s="91"/>
      <c r="E82" s="91"/>
      <c r="F82" s="91"/>
      <c r="G82" s="91"/>
      <c r="H82" s="35">
        <f>H80+H81</f>
        <v>0</v>
      </c>
      <c r="I82" s="35"/>
      <c r="J82" s="35"/>
      <c r="K82" s="35">
        <f>K80+K81</f>
        <v>0</v>
      </c>
      <c r="L82" s="35"/>
      <c r="M82" s="35"/>
      <c r="N82" s="35">
        <f>N80+N81</f>
        <v>0</v>
      </c>
      <c r="O82" s="71"/>
      <c r="P82" s="71"/>
    </row>
    <row r="83" spans="1:16" s="4" customFormat="1" ht="76.5">
      <c r="A83" s="38" t="s">
        <v>262</v>
      </c>
      <c r="B83" s="19"/>
      <c r="C83" s="28" t="s">
        <v>108</v>
      </c>
      <c r="D83" s="32" t="s">
        <v>114</v>
      </c>
      <c r="E83" s="32" t="s">
        <v>164</v>
      </c>
      <c r="F83" s="32" t="s">
        <v>61</v>
      </c>
      <c r="G83" s="32" t="s">
        <v>217</v>
      </c>
      <c r="H83" s="33"/>
      <c r="I83" s="73"/>
      <c r="J83" s="73"/>
      <c r="K83" s="33"/>
      <c r="L83" s="73"/>
      <c r="M83" s="73"/>
      <c r="N83" s="33"/>
      <c r="O83" s="73"/>
      <c r="P83" s="73"/>
    </row>
    <row r="84" spans="1:16" s="4" customFormat="1" ht="12.75">
      <c r="A84" s="91" t="s">
        <v>27</v>
      </c>
      <c r="B84" s="91"/>
      <c r="C84" s="91"/>
      <c r="D84" s="91"/>
      <c r="E84" s="91"/>
      <c r="F84" s="91"/>
      <c r="G84" s="91"/>
      <c r="H84" s="35">
        <f>H83</f>
        <v>0</v>
      </c>
      <c r="I84" s="35"/>
      <c r="J84" s="35"/>
      <c r="K84" s="35">
        <f t="shared" ref="K84:N84" si="4">K83</f>
        <v>0</v>
      </c>
      <c r="L84" s="35"/>
      <c r="M84" s="35"/>
      <c r="N84" s="35">
        <f t="shared" si="4"/>
        <v>0</v>
      </c>
      <c r="O84" s="35"/>
      <c r="P84" s="35"/>
    </row>
    <row r="85" spans="1:16" s="4" customFormat="1" ht="114.75">
      <c r="A85" s="69" t="s">
        <v>263</v>
      </c>
      <c r="B85" s="19"/>
      <c r="C85" s="28" t="s">
        <v>108</v>
      </c>
      <c r="D85" s="32" t="s">
        <v>114</v>
      </c>
      <c r="E85" s="32" t="s">
        <v>218</v>
      </c>
      <c r="F85" s="32" t="s">
        <v>61</v>
      </c>
      <c r="G85" s="32" t="s">
        <v>219</v>
      </c>
      <c r="H85" s="33"/>
      <c r="I85" s="73"/>
      <c r="J85" s="73"/>
      <c r="K85" s="33"/>
      <c r="L85" s="73"/>
      <c r="M85" s="73"/>
      <c r="N85" s="33"/>
      <c r="O85" s="73"/>
      <c r="P85" s="73"/>
    </row>
    <row r="86" spans="1:16" s="4" customFormat="1" ht="12.75">
      <c r="A86" s="91" t="s">
        <v>27</v>
      </c>
      <c r="B86" s="91"/>
      <c r="C86" s="91"/>
      <c r="D86" s="91"/>
      <c r="E86" s="91"/>
      <c r="F86" s="91"/>
      <c r="G86" s="91"/>
      <c r="H86" s="35">
        <f>H85</f>
        <v>0</v>
      </c>
      <c r="I86" s="35"/>
      <c r="J86" s="35"/>
      <c r="K86" s="35">
        <f>K85</f>
        <v>0</v>
      </c>
      <c r="L86" s="35"/>
      <c r="M86" s="35"/>
      <c r="N86" s="35">
        <f>N85</f>
        <v>0</v>
      </c>
      <c r="O86" s="35"/>
      <c r="P86" s="35"/>
    </row>
    <row r="87" spans="1:16" s="4" customFormat="1" ht="38.25">
      <c r="A87" s="38" t="s">
        <v>264</v>
      </c>
      <c r="B87" s="19"/>
      <c r="C87" s="28" t="s">
        <v>108</v>
      </c>
      <c r="D87" s="32" t="s">
        <v>114</v>
      </c>
      <c r="E87" s="32" t="s">
        <v>165</v>
      </c>
      <c r="F87" s="32" t="s">
        <v>61</v>
      </c>
      <c r="G87" s="32" t="s">
        <v>220</v>
      </c>
      <c r="H87" s="33"/>
      <c r="I87" s="73"/>
      <c r="J87" s="73"/>
      <c r="K87" s="33"/>
      <c r="L87" s="73"/>
      <c r="M87" s="73"/>
      <c r="N87" s="33"/>
      <c r="O87" s="73"/>
      <c r="P87" s="73"/>
    </row>
    <row r="88" spans="1:16" s="4" customFormat="1" ht="12.75">
      <c r="A88" s="91" t="s">
        <v>27</v>
      </c>
      <c r="B88" s="91"/>
      <c r="C88" s="91"/>
      <c r="D88" s="91"/>
      <c r="E88" s="91"/>
      <c r="F88" s="91"/>
      <c r="G88" s="91"/>
      <c r="H88" s="35">
        <f>H87</f>
        <v>0</v>
      </c>
      <c r="I88" s="35"/>
      <c r="J88" s="35"/>
      <c r="K88" s="35">
        <f>K87</f>
        <v>0</v>
      </c>
      <c r="L88" s="35"/>
      <c r="M88" s="35"/>
      <c r="N88" s="35">
        <f>N87</f>
        <v>0</v>
      </c>
      <c r="O88" s="35"/>
      <c r="P88" s="35"/>
    </row>
    <row r="89" spans="1:16" s="4" customFormat="1" ht="38.25">
      <c r="A89" s="38" t="s">
        <v>264</v>
      </c>
      <c r="B89" s="19"/>
      <c r="C89" s="28" t="s">
        <v>108</v>
      </c>
      <c r="D89" s="32" t="s">
        <v>114</v>
      </c>
      <c r="E89" s="32" t="s">
        <v>221</v>
      </c>
      <c r="F89" s="32" t="s">
        <v>61</v>
      </c>
      <c r="G89" s="32" t="s">
        <v>222</v>
      </c>
      <c r="H89" s="33"/>
      <c r="I89" s="73"/>
      <c r="J89" s="73"/>
      <c r="K89" s="33"/>
      <c r="L89" s="73"/>
      <c r="M89" s="73"/>
      <c r="N89" s="33"/>
      <c r="O89" s="73"/>
      <c r="P89" s="73"/>
    </row>
    <row r="90" spans="1:16" s="4" customFormat="1" ht="12.75">
      <c r="A90" s="91" t="s">
        <v>27</v>
      </c>
      <c r="B90" s="91"/>
      <c r="C90" s="91"/>
      <c r="D90" s="91"/>
      <c r="E90" s="91"/>
      <c r="F90" s="91"/>
      <c r="G90" s="91"/>
      <c r="H90" s="35">
        <f>H89</f>
        <v>0</v>
      </c>
      <c r="I90" s="35"/>
      <c r="J90" s="35"/>
      <c r="K90" s="35">
        <f>K89</f>
        <v>0</v>
      </c>
      <c r="L90" s="35"/>
      <c r="M90" s="35"/>
      <c r="N90" s="35">
        <f>N89</f>
        <v>0</v>
      </c>
      <c r="O90" s="35"/>
      <c r="P90" s="35"/>
    </row>
    <row r="91" spans="1:16" s="4" customFormat="1" ht="12.75">
      <c r="A91" s="38" t="s">
        <v>119</v>
      </c>
      <c r="B91" s="19"/>
      <c r="C91" s="28" t="s">
        <v>108</v>
      </c>
      <c r="D91" s="32" t="s">
        <v>114</v>
      </c>
      <c r="E91" s="32" t="s">
        <v>167</v>
      </c>
      <c r="F91" s="32" t="s">
        <v>61</v>
      </c>
      <c r="G91" s="32" t="s">
        <v>67</v>
      </c>
      <c r="H91" s="33"/>
      <c r="I91" s="73"/>
      <c r="J91" s="73"/>
      <c r="K91" s="33"/>
      <c r="L91" s="73"/>
      <c r="M91" s="73"/>
      <c r="N91" s="33"/>
      <c r="O91" s="73"/>
      <c r="P91" s="73"/>
    </row>
    <row r="92" spans="1:16" s="4" customFormat="1" ht="12.75">
      <c r="A92" s="38" t="s">
        <v>120</v>
      </c>
      <c r="B92" s="19"/>
      <c r="C92" s="28" t="s">
        <v>108</v>
      </c>
      <c r="D92" s="32" t="s">
        <v>114</v>
      </c>
      <c r="E92" s="32" t="s">
        <v>167</v>
      </c>
      <c r="F92" s="32" t="s">
        <v>61</v>
      </c>
      <c r="G92" s="32" t="s">
        <v>62</v>
      </c>
      <c r="H92" s="33"/>
      <c r="I92" s="73"/>
      <c r="J92" s="73"/>
      <c r="K92" s="33"/>
      <c r="L92" s="73"/>
      <c r="M92" s="73"/>
      <c r="N92" s="33"/>
      <c r="O92" s="73"/>
      <c r="P92" s="73"/>
    </row>
    <row r="93" spans="1:16" s="4" customFormat="1" ht="12.75">
      <c r="A93" s="91" t="s">
        <v>27</v>
      </c>
      <c r="B93" s="91"/>
      <c r="C93" s="91"/>
      <c r="D93" s="91"/>
      <c r="E93" s="91"/>
      <c r="F93" s="91"/>
      <c r="G93" s="91"/>
      <c r="H93" s="35">
        <f>SUM(H91:H92)</f>
        <v>0</v>
      </c>
      <c r="I93" s="35"/>
      <c r="J93" s="35"/>
      <c r="K93" s="35">
        <f>SUM(K91:K92)</f>
        <v>0</v>
      </c>
      <c r="L93" s="35"/>
      <c r="M93" s="35"/>
      <c r="N93" s="35">
        <f>SUM(N91:N92)</f>
        <v>0</v>
      </c>
      <c r="O93" s="35"/>
      <c r="P93" s="35"/>
    </row>
    <row r="94" spans="1:16" s="67" customFormat="1" ht="63.75">
      <c r="A94" s="38" t="s">
        <v>265</v>
      </c>
      <c r="B94" s="19"/>
      <c r="C94" s="28" t="s">
        <v>108</v>
      </c>
      <c r="D94" s="32" t="s">
        <v>114</v>
      </c>
      <c r="E94" s="32" t="s">
        <v>226</v>
      </c>
      <c r="F94" s="32" t="s">
        <v>61</v>
      </c>
      <c r="G94" s="32" t="s">
        <v>227</v>
      </c>
      <c r="H94" s="33"/>
      <c r="I94" s="73"/>
      <c r="J94" s="73"/>
      <c r="K94" s="33"/>
      <c r="L94" s="73"/>
      <c r="M94" s="73"/>
      <c r="N94" s="33"/>
      <c r="O94" s="73"/>
      <c r="P94" s="73"/>
    </row>
    <row r="95" spans="1:16" s="67" customFormat="1" ht="89.25">
      <c r="A95" s="38" t="s">
        <v>266</v>
      </c>
      <c r="B95" s="19"/>
      <c r="C95" s="28" t="s">
        <v>108</v>
      </c>
      <c r="D95" s="32" t="s">
        <v>114</v>
      </c>
      <c r="E95" s="32" t="s">
        <v>226</v>
      </c>
      <c r="F95" s="32" t="s">
        <v>61</v>
      </c>
      <c r="G95" s="32" t="s">
        <v>228</v>
      </c>
      <c r="H95" s="33"/>
      <c r="I95" s="73"/>
      <c r="J95" s="73"/>
      <c r="K95" s="33"/>
      <c r="L95" s="73"/>
      <c r="M95" s="73"/>
      <c r="N95" s="33"/>
      <c r="O95" s="73"/>
      <c r="P95" s="73"/>
    </row>
    <row r="96" spans="1:16" s="4" customFormat="1" ht="76.5">
      <c r="A96" s="38" t="s">
        <v>267</v>
      </c>
      <c r="B96" s="19"/>
      <c r="C96" s="28" t="s">
        <v>108</v>
      </c>
      <c r="D96" s="32" t="s">
        <v>114</v>
      </c>
      <c r="E96" s="32" t="s">
        <v>226</v>
      </c>
      <c r="F96" s="32" t="s">
        <v>61</v>
      </c>
      <c r="G96" s="32" t="s">
        <v>229</v>
      </c>
      <c r="H96" s="33"/>
      <c r="I96" s="73"/>
      <c r="J96" s="73"/>
      <c r="K96" s="33"/>
      <c r="L96" s="73"/>
      <c r="M96" s="73"/>
      <c r="N96" s="33"/>
      <c r="O96" s="73"/>
      <c r="P96" s="73"/>
    </row>
    <row r="97" spans="1:16" s="4" customFormat="1" ht="12.75">
      <c r="A97" s="91" t="s">
        <v>27</v>
      </c>
      <c r="B97" s="91"/>
      <c r="C97" s="91"/>
      <c r="D97" s="91"/>
      <c r="E97" s="91"/>
      <c r="F97" s="91"/>
      <c r="G97" s="91"/>
      <c r="H97" s="35">
        <f>H94+H95+H96</f>
        <v>0</v>
      </c>
      <c r="I97" s="35"/>
      <c r="J97" s="35"/>
      <c r="K97" s="35">
        <f>K94+K95+K96</f>
        <v>0</v>
      </c>
      <c r="L97" s="35"/>
      <c r="M97" s="35"/>
      <c r="N97" s="35">
        <f>N94+N95+N96</f>
        <v>0</v>
      </c>
      <c r="O97" s="35"/>
      <c r="P97" s="35"/>
    </row>
    <row r="98" spans="1:16" s="4" customFormat="1" ht="12.75">
      <c r="A98" s="38" t="s">
        <v>120</v>
      </c>
      <c r="B98" s="19"/>
      <c r="C98" s="28" t="s">
        <v>108</v>
      </c>
      <c r="D98" s="32" t="s">
        <v>114</v>
      </c>
      <c r="E98" s="32" t="s">
        <v>233</v>
      </c>
      <c r="F98" s="32" t="s">
        <v>61</v>
      </c>
      <c r="G98" s="32" t="s">
        <v>62</v>
      </c>
      <c r="H98" s="33"/>
      <c r="I98" s="73"/>
      <c r="J98" s="73"/>
      <c r="K98" s="33"/>
      <c r="L98" s="73"/>
      <c r="M98" s="73"/>
      <c r="N98" s="33"/>
      <c r="O98" s="73"/>
      <c r="P98" s="73"/>
    </row>
    <row r="99" spans="1:16" s="4" customFormat="1" ht="12.75">
      <c r="A99" s="91" t="s">
        <v>27</v>
      </c>
      <c r="B99" s="91"/>
      <c r="C99" s="91"/>
      <c r="D99" s="91"/>
      <c r="E99" s="91"/>
      <c r="F99" s="91"/>
      <c r="G99" s="91"/>
      <c r="H99" s="35">
        <f>H98</f>
        <v>0</v>
      </c>
      <c r="I99" s="35"/>
      <c r="J99" s="35"/>
      <c r="K99" s="35">
        <f>K98</f>
        <v>0</v>
      </c>
      <c r="L99" s="35"/>
      <c r="M99" s="35"/>
      <c r="N99" s="35">
        <f>N98</f>
        <v>0</v>
      </c>
      <c r="O99" s="35"/>
      <c r="P99" s="35"/>
    </row>
    <row r="100" spans="1:16" s="67" customFormat="1" ht="12.75">
      <c r="A100" s="38" t="s">
        <v>120</v>
      </c>
      <c r="B100" s="19"/>
      <c r="C100" s="28" t="s">
        <v>108</v>
      </c>
      <c r="D100" s="32" t="s">
        <v>114</v>
      </c>
      <c r="E100" s="32" t="s">
        <v>234</v>
      </c>
      <c r="F100" s="32" t="s">
        <v>61</v>
      </c>
      <c r="G100" s="32" t="s">
        <v>62</v>
      </c>
      <c r="H100" s="33"/>
      <c r="I100" s="73"/>
      <c r="J100" s="73"/>
      <c r="K100" s="33"/>
      <c r="L100" s="73"/>
      <c r="M100" s="73"/>
      <c r="N100" s="33"/>
      <c r="O100" s="73"/>
      <c r="P100" s="73"/>
    </row>
    <row r="101" spans="1:16" s="67" customFormat="1" ht="12.75">
      <c r="A101" s="91" t="s">
        <v>27</v>
      </c>
      <c r="B101" s="91"/>
      <c r="C101" s="91"/>
      <c r="D101" s="91"/>
      <c r="E101" s="91"/>
      <c r="F101" s="91"/>
      <c r="G101" s="91"/>
      <c r="H101" s="35">
        <f>H100</f>
        <v>0</v>
      </c>
      <c r="I101" s="35"/>
      <c r="J101" s="35"/>
      <c r="K101" s="35">
        <f>K100</f>
        <v>0</v>
      </c>
      <c r="L101" s="35"/>
      <c r="M101" s="35"/>
      <c r="N101" s="35">
        <f>N100</f>
        <v>0</v>
      </c>
      <c r="O101" s="35"/>
      <c r="P101" s="35"/>
    </row>
    <row r="102" spans="1:16" s="4" customFormat="1" ht="12.75">
      <c r="A102" s="38" t="s">
        <v>119</v>
      </c>
      <c r="B102" s="19"/>
      <c r="C102" s="28" t="s">
        <v>108</v>
      </c>
      <c r="D102" s="32" t="s">
        <v>114</v>
      </c>
      <c r="E102" s="32" t="s">
        <v>235</v>
      </c>
      <c r="F102" s="32" t="s">
        <v>61</v>
      </c>
      <c r="G102" s="32" t="s">
        <v>67</v>
      </c>
      <c r="H102" s="33"/>
      <c r="I102" s="73"/>
      <c r="J102" s="73"/>
      <c r="K102" s="33"/>
      <c r="L102" s="73"/>
      <c r="M102" s="73"/>
      <c r="N102" s="33"/>
      <c r="O102" s="73"/>
      <c r="P102" s="73"/>
    </row>
    <row r="103" spans="1:16" s="4" customFormat="1" ht="12.75">
      <c r="A103" s="38" t="s">
        <v>120</v>
      </c>
      <c r="B103" s="19"/>
      <c r="C103" s="28" t="s">
        <v>108</v>
      </c>
      <c r="D103" s="32" t="s">
        <v>114</v>
      </c>
      <c r="E103" s="32" t="s">
        <v>235</v>
      </c>
      <c r="F103" s="32" t="s">
        <v>61</v>
      </c>
      <c r="G103" s="32" t="s">
        <v>62</v>
      </c>
      <c r="H103" s="33"/>
      <c r="I103" s="73"/>
      <c r="J103" s="73"/>
      <c r="K103" s="33"/>
      <c r="L103" s="73"/>
      <c r="M103" s="73"/>
      <c r="N103" s="33"/>
      <c r="O103" s="73"/>
      <c r="P103" s="73"/>
    </row>
    <row r="104" spans="1:16" s="4" customFormat="1" ht="12.75">
      <c r="A104" s="91" t="s">
        <v>27</v>
      </c>
      <c r="B104" s="91"/>
      <c r="C104" s="91"/>
      <c r="D104" s="91"/>
      <c r="E104" s="91"/>
      <c r="F104" s="91"/>
      <c r="G104" s="91"/>
      <c r="H104" s="35">
        <f>H102+H103</f>
        <v>0</v>
      </c>
      <c r="I104" s="35"/>
      <c r="J104" s="35"/>
      <c r="K104" s="35">
        <f>K102+K103</f>
        <v>0</v>
      </c>
      <c r="L104" s="35"/>
      <c r="M104" s="35"/>
      <c r="N104" s="35">
        <f>N102+N103</f>
        <v>0</v>
      </c>
      <c r="O104" s="35"/>
      <c r="P104" s="35"/>
    </row>
    <row r="105" spans="1:16" s="4" customFormat="1" ht="12.75">
      <c r="A105" s="38" t="s">
        <v>120</v>
      </c>
      <c r="B105" s="19"/>
      <c r="C105" s="28" t="s">
        <v>108</v>
      </c>
      <c r="D105" s="32" t="s">
        <v>114</v>
      </c>
      <c r="E105" s="32" t="s">
        <v>236</v>
      </c>
      <c r="F105" s="32" t="s">
        <v>61</v>
      </c>
      <c r="G105" s="32" t="s">
        <v>62</v>
      </c>
      <c r="H105" s="33"/>
      <c r="I105" s="73"/>
      <c r="J105" s="73"/>
      <c r="K105" s="33"/>
      <c r="L105" s="73"/>
      <c r="M105" s="73"/>
      <c r="N105" s="33"/>
      <c r="O105" s="73"/>
      <c r="P105" s="73"/>
    </row>
    <row r="106" spans="1:16" s="4" customFormat="1" ht="12.75">
      <c r="A106" s="91" t="s">
        <v>27</v>
      </c>
      <c r="B106" s="91"/>
      <c r="C106" s="91"/>
      <c r="D106" s="91"/>
      <c r="E106" s="91"/>
      <c r="F106" s="91"/>
      <c r="G106" s="91"/>
      <c r="H106" s="35">
        <f>H105</f>
        <v>0</v>
      </c>
      <c r="I106" s="35"/>
      <c r="J106" s="35"/>
      <c r="K106" s="35">
        <f>K105</f>
        <v>0</v>
      </c>
      <c r="L106" s="35"/>
      <c r="M106" s="35"/>
      <c r="N106" s="35">
        <f>N105</f>
        <v>0</v>
      </c>
      <c r="O106" s="35"/>
      <c r="P106" s="35"/>
    </row>
    <row r="107" spans="1:16" s="4" customFormat="1" ht="12.75">
      <c r="A107" s="38" t="s">
        <v>120</v>
      </c>
      <c r="B107" s="19"/>
      <c r="C107" s="28" t="s">
        <v>108</v>
      </c>
      <c r="D107" s="32" t="s">
        <v>115</v>
      </c>
      <c r="E107" s="32" t="s">
        <v>238</v>
      </c>
      <c r="F107" s="32" t="s">
        <v>61</v>
      </c>
      <c r="G107" s="32" t="s">
        <v>62</v>
      </c>
      <c r="H107" s="33"/>
      <c r="I107" s="73"/>
      <c r="J107" s="73"/>
      <c r="K107" s="33"/>
      <c r="L107" s="73"/>
      <c r="M107" s="73"/>
      <c r="N107" s="33"/>
      <c r="O107" s="73"/>
      <c r="P107" s="73"/>
    </row>
    <row r="108" spans="1:16" s="4" customFormat="1" ht="12.75">
      <c r="A108" s="91" t="s">
        <v>27</v>
      </c>
      <c r="B108" s="91"/>
      <c r="C108" s="91"/>
      <c r="D108" s="91"/>
      <c r="E108" s="91"/>
      <c r="F108" s="91"/>
      <c r="G108" s="91"/>
      <c r="H108" s="35">
        <f>H107</f>
        <v>0</v>
      </c>
      <c r="I108" s="35"/>
      <c r="J108" s="35"/>
      <c r="K108" s="35">
        <f>K107</f>
        <v>0</v>
      </c>
      <c r="L108" s="35"/>
      <c r="M108" s="35"/>
      <c r="N108" s="35">
        <f>N107</f>
        <v>0</v>
      </c>
      <c r="O108" s="35"/>
      <c r="P108" s="35"/>
    </row>
    <row r="109" spans="1:16" s="4" customFormat="1" ht="12.75">
      <c r="A109" s="38" t="s">
        <v>120</v>
      </c>
      <c r="B109" s="19"/>
      <c r="C109" s="28" t="s">
        <v>108</v>
      </c>
      <c r="D109" s="32" t="s">
        <v>115</v>
      </c>
      <c r="E109" s="32" t="s">
        <v>240</v>
      </c>
      <c r="F109" s="32" t="s">
        <v>61</v>
      </c>
      <c r="G109" s="32" t="s">
        <v>62</v>
      </c>
      <c r="H109" s="33"/>
      <c r="I109" s="73"/>
      <c r="J109" s="73"/>
      <c r="K109" s="33"/>
      <c r="L109" s="73"/>
      <c r="M109" s="73"/>
      <c r="N109" s="33"/>
      <c r="O109" s="73"/>
      <c r="P109" s="73"/>
    </row>
    <row r="110" spans="1:16" s="4" customFormat="1" ht="12.75">
      <c r="A110" s="91" t="s">
        <v>27</v>
      </c>
      <c r="B110" s="91"/>
      <c r="C110" s="91"/>
      <c r="D110" s="91"/>
      <c r="E110" s="91"/>
      <c r="F110" s="91"/>
      <c r="G110" s="91"/>
      <c r="H110" s="35">
        <f>H109</f>
        <v>0</v>
      </c>
      <c r="I110" s="35"/>
      <c r="J110" s="35"/>
      <c r="K110" s="35">
        <f>K109</f>
        <v>0</v>
      </c>
      <c r="L110" s="35"/>
      <c r="M110" s="35"/>
      <c r="N110" s="35">
        <f>N109</f>
        <v>0</v>
      </c>
      <c r="O110" s="35"/>
      <c r="P110" s="35"/>
    </row>
    <row r="111" spans="1:16" s="4" customFormat="1" ht="12.75">
      <c r="A111" s="38" t="s">
        <v>119</v>
      </c>
      <c r="B111" s="19"/>
      <c r="C111" s="28" t="s">
        <v>108</v>
      </c>
      <c r="D111" s="32" t="s">
        <v>115</v>
      </c>
      <c r="E111" s="32" t="s">
        <v>169</v>
      </c>
      <c r="F111" s="32" t="s">
        <v>61</v>
      </c>
      <c r="G111" s="32" t="s">
        <v>67</v>
      </c>
      <c r="H111" s="33"/>
      <c r="I111" s="73"/>
      <c r="J111" s="73"/>
      <c r="K111" s="33"/>
      <c r="L111" s="73"/>
      <c r="M111" s="73"/>
      <c r="N111" s="33"/>
      <c r="O111" s="73"/>
      <c r="P111" s="73"/>
    </row>
    <row r="112" spans="1:16" s="4" customFormat="1" ht="12.75">
      <c r="A112" s="38" t="s">
        <v>120</v>
      </c>
      <c r="B112" s="19"/>
      <c r="C112" s="28" t="s">
        <v>108</v>
      </c>
      <c r="D112" s="32" t="s">
        <v>115</v>
      </c>
      <c r="E112" s="32" t="s">
        <v>169</v>
      </c>
      <c r="F112" s="32" t="s">
        <v>61</v>
      </c>
      <c r="G112" s="32" t="s">
        <v>62</v>
      </c>
      <c r="H112" s="33"/>
      <c r="I112" s="73"/>
      <c r="J112" s="73"/>
      <c r="K112" s="33"/>
      <c r="L112" s="73"/>
      <c r="M112" s="73"/>
      <c r="N112" s="33"/>
      <c r="O112" s="73"/>
      <c r="P112" s="73"/>
    </row>
    <row r="113" spans="1:16" s="4" customFormat="1" ht="12.75">
      <c r="A113" s="91" t="s">
        <v>27</v>
      </c>
      <c r="B113" s="91"/>
      <c r="C113" s="91"/>
      <c r="D113" s="91"/>
      <c r="E113" s="91"/>
      <c r="F113" s="91"/>
      <c r="G113" s="91"/>
      <c r="H113" s="35">
        <f>H111+H112</f>
        <v>0</v>
      </c>
      <c r="I113" s="35"/>
      <c r="J113" s="35"/>
      <c r="K113" s="35">
        <f>K111+K112</f>
        <v>0</v>
      </c>
      <c r="L113" s="35"/>
      <c r="M113" s="35"/>
      <c r="N113" s="35">
        <f>N111+N112</f>
        <v>0</v>
      </c>
      <c r="O113" s="35"/>
      <c r="P113" s="35"/>
    </row>
    <row r="114" spans="1:16" s="67" customFormat="1" ht="12.75">
      <c r="A114" s="38" t="s">
        <v>119</v>
      </c>
      <c r="B114" s="19"/>
      <c r="C114" s="28" t="s">
        <v>108</v>
      </c>
      <c r="D114" s="32" t="s">
        <v>115</v>
      </c>
      <c r="E114" s="32" t="s">
        <v>170</v>
      </c>
      <c r="F114" s="32" t="s">
        <v>61</v>
      </c>
      <c r="G114" s="32" t="s">
        <v>67</v>
      </c>
      <c r="H114" s="33"/>
      <c r="I114" s="73"/>
      <c r="J114" s="73"/>
      <c r="K114" s="33"/>
      <c r="L114" s="73"/>
      <c r="M114" s="73"/>
      <c r="N114" s="33"/>
      <c r="O114" s="73"/>
      <c r="P114" s="73"/>
    </row>
    <row r="115" spans="1:16" s="4" customFormat="1" ht="12.75">
      <c r="A115" s="38" t="s">
        <v>120</v>
      </c>
      <c r="B115" s="19"/>
      <c r="C115" s="28" t="s">
        <v>108</v>
      </c>
      <c r="D115" s="32" t="s">
        <v>115</v>
      </c>
      <c r="E115" s="32" t="s">
        <v>170</v>
      </c>
      <c r="F115" s="32" t="s">
        <v>61</v>
      </c>
      <c r="G115" s="32" t="s">
        <v>62</v>
      </c>
      <c r="H115" s="33"/>
      <c r="I115" s="73"/>
      <c r="J115" s="73"/>
      <c r="K115" s="33"/>
      <c r="L115" s="73"/>
      <c r="M115" s="73"/>
      <c r="N115" s="33"/>
      <c r="O115" s="73"/>
      <c r="P115" s="73"/>
    </row>
    <row r="116" spans="1:16" s="4" customFormat="1" ht="12.75">
      <c r="A116" s="91" t="s">
        <v>27</v>
      </c>
      <c r="B116" s="91"/>
      <c r="C116" s="91"/>
      <c r="D116" s="91"/>
      <c r="E116" s="91"/>
      <c r="F116" s="91"/>
      <c r="G116" s="91"/>
      <c r="H116" s="35">
        <f>H114+H115</f>
        <v>0</v>
      </c>
      <c r="I116" s="35"/>
      <c r="J116" s="35"/>
      <c r="K116" s="35">
        <f>K114+K115</f>
        <v>0</v>
      </c>
      <c r="L116" s="35"/>
      <c r="M116" s="35"/>
      <c r="N116" s="35">
        <f>N114+N115</f>
        <v>0</v>
      </c>
      <c r="O116" s="35"/>
      <c r="P116" s="35"/>
    </row>
    <row r="117" spans="1:16" s="67" customFormat="1" ht="12.75">
      <c r="A117" s="38" t="s">
        <v>119</v>
      </c>
      <c r="B117" s="19"/>
      <c r="C117" s="28" t="s">
        <v>108</v>
      </c>
      <c r="D117" s="32" t="s">
        <v>115</v>
      </c>
      <c r="E117" s="32" t="s">
        <v>171</v>
      </c>
      <c r="F117" s="32" t="s">
        <v>61</v>
      </c>
      <c r="G117" s="32" t="s">
        <v>67</v>
      </c>
      <c r="H117" s="33"/>
      <c r="I117" s="73"/>
      <c r="J117" s="73"/>
      <c r="K117" s="33"/>
      <c r="L117" s="73"/>
      <c r="M117" s="73"/>
      <c r="N117" s="33"/>
      <c r="O117" s="73"/>
      <c r="P117" s="73"/>
    </row>
    <row r="118" spans="1:16" s="4" customFormat="1" ht="12.75">
      <c r="A118" s="38" t="s">
        <v>120</v>
      </c>
      <c r="B118" s="19"/>
      <c r="C118" s="28" t="s">
        <v>108</v>
      </c>
      <c r="D118" s="32" t="s">
        <v>115</v>
      </c>
      <c r="E118" s="32" t="s">
        <v>171</v>
      </c>
      <c r="F118" s="32" t="s">
        <v>61</v>
      </c>
      <c r="G118" s="32" t="s">
        <v>62</v>
      </c>
      <c r="H118" s="33"/>
      <c r="I118" s="73"/>
      <c r="J118" s="73"/>
      <c r="K118" s="33"/>
      <c r="L118" s="73"/>
      <c r="M118" s="73"/>
      <c r="N118" s="33"/>
      <c r="O118" s="73"/>
      <c r="P118" s="73"/>
    </row>
    <row r="119" spans="1:16" s="4" customFormat="1" ht="12.75">
      <c r="A119" s="91" t="s">
        <v>27</v>
      </c>
      <c r="B119" s="91"/>
      <c r="C119" s="91"/>
      <c r="D119" s="91"/>
      <c r="E119" s="91"/>
      <c r="F119" s="91"/>
      <c r="G119" s="91"/>
      <c r="H119" s="35">
        <f>H117+H118</f>
        <v>0</v>
      </c>
      <c r="I119" s="35"/>
      <c r="J119" s="35"/>
      <c r="K119" s="35">
        <f>K117+K118</f>
        <v>0</v>
      </c>
      <c r="L119" s="35"/>
      <c r="M119" s="35"/>
      <c r="N119" s="35">
        <f>N117+N118</f>
        <v>0</v>
      </c>
      <c r="O119" s="35"/>
      <c r="P119" s="35"/>
    </row>
    <row r="120" spans="1:16" s="4" customFormat="1" ht="12.75">
      <c r="A120" s="38" t="s">
        <v>119</v>
      </c>
      <c r="B120" s="19"/>
      <c r="C120" s="28" t="s">
        <v>108</v>
      </c>
      <c r="D120" s="32" t="s">
        <v>115</v>
      </c>
      <c r="E120" s="32" t="s">
        <v>172</v>
      </c>
      <c r="F120" s="32" t="s">
        <v>61</v>
      </c>
      <c r="G120" s="32" t="s">
        <v>67</v>
      </c>
      <c r="H120" s="33"/>
      <c r="I120" s="73"/>
      <c r="J120" s="73"/>
      <c r="K120" s="33"/>
      <c r="L120" s="73"/>
      <c r="M120" s="73"/>
      <c r="N120" s="33"/>
      <c r="O120" s="73"/>
      <c r="P120" s="73"/>
    </row>
    <row r="121" spans="1:16" s="4" customFormat="1" ht="12.75">
      <c r="A121" s="38" t="s">
        <v>120</v>
      </c>
      <c r="B121" s="19"/>
      <c r="C121" s="28" t="s">
        <v>108</v>
      </c>
      <c r="D121" s="32" t="s">
        <v>115</v>
      </c>
      <c r="E121" s="32" t="s">
        <v>172</v>
      </c>
      <c r="F121" s="32" t="s">
        <v>61</v>
      </c>
      <c r="G121" s="32" t="s">
        <v>62</v>
      </c>
      <c r="H121" s="33"/>
      <c r="I121" s="73"/>
      <c r="J121" s="73"/>
      <c r="K121" s="33"/>
      <c r="L121" s="73"/>
      <c r="M121" s="73"/>
      <c r="N121" s="33"/>
      <c r="O121" s="73"/>
      <c r="P121" s="73"/>
    </row>
    <row r="122" spans="1:16" s="4" customFormat="1" ht="12.75">
      <c r="A122" s="91" t="s">
        <v>27</v>
      </c>
      <c r="B122" s="91"/>
      <c r="C122" s="91"/>
      <c r="D122" s="91"/>
      <c r="E122" s="91"/>
      <c r="F122" s="91"/>
      <c r="G122" s="91"/>
      <c r="H122" s="35">
        <f>H120+H121</f>
        <v>0</v>
      </c>
      <c r="I122" s="35"/>
      <c r="J122" s="35"/>
      <c r="K122" s="35">
        <f>K120+K121</f>
        <v>0</v>
      </c>
      <c r="L122" s="35"/>
      <c r="M122" s="35"/>
      <c r="N122" s="35">
        <f>N120+N121</f>
        <v>0</v>
      </c>
      <c r="O122" s="35"/>
      <c r="P122" s="35"/>
    </row>
    <row r="123" spans="1:16" s="4" customFormat="1" ht="12.75">
      <c r="A123" s="38" t="s">
        <v>119</v>
      </c>
      <c r="B123" s="19"/>
      <c r="C123" s="28" t="s">
        <v>108</v>
      </c>
      <c r="D123" s="32" t="s">
        <v>115</v>
      </c>
      <c r="E123" s="32" t="s">
        <v>173</v>
      </c>
      <c r="F123" s="32" t="s">
        <v>61</v>
      </c>
      <c r="G123" s="32" t="s">
        <v>67</v>
      </c>
      <c r="H123" s="33"/>
      <c r="I123" s="73"/>
      <c r="J123" s="73"/>
      <c r="K123" s="33"/>
      <c r="L123" s="73"/>
      <c r="M123" s="73"/>
      <c r="N123" s="33"/>
      <c r="O123" s="73"/>
      <c r="P123" s="73"/>
    </row>
    <row r="124" spans="1:16" s="4" customFormat="1" ht="12.75">
      <c r="A124" s="38" t="s">
        <v>120</v>
      </c>
      <c r="B124" s="19"/>
      <c r="C124" s="28" t="s">
        <v>108</v>
      </c>
      <c r="D124" s="32" t="s">
        <v>115</v>
      </c>
      <c r="E124" s="32" t="s">
        <v>173</v>
      </c>
      <c r="F124" s="32" t="s">
        <v>61</v>
      </c>
      <c r="G124" s="32" t="s">
        <v>62</v>
      </c>
      <c r="H124" s="33"/>
      <c r="I124" s="73"/>
      <c r="J124" s="73"/>
      <c r="K124" s="33"/>
      <c r="L124" s="73"/>
      <c r="M124" s="73"/>
      <c r="N124" s="33"/>
      <c r="O124" s="73"/>
      <c r="P124" s="73"/>
    </row>
    <row r="125" spans="1:16" s="4" customFormat="1" ht="12.75">
      <c r="A125" s="91" t="s">
        <v>27</v>
      </c>
      <c r="B125" s="91"/>
      <c r="C125" s="91"/>
      <c r="D125" s="91"/>
      <c r="E125" s="91"/>
      <c r="F125" s="91"/>
      <c r="G125" s="91"/>
      <c r="H125" s="35">
        <f>H123+H124</f>
        <v>0</v>
      </c>
      <c r="I125" s="35"/>
      <c r="J125" s="35"/>
      <c r="K125" s="35">
        <f>K123+K124</f>
        <v>0</v>
      </c>
      <c r="L125" s="35"/>
      <c r="M125" s="35"/>
      <c r="N125" s="35">
        <f>N123+N124</f>
        <v>0</v>
      </c>
      <c r="O125" s="35"/>
      <c r="P125" s="35"/>
    </row>
    <row r="126" spans="1:16" s="68" customFormat="1" ht="12.75">
      <c r="A126" s="38" t="s">
        <v>119</v>
      </c>
      <c r="B126" s="19"/>
      <c r="C126" s="28" t="s">
        <v>108</v>
      </c>
      <c r="D126" s="32" t="s">
        <v>115</v>
      </c>
      <c r="E126" s="32" t="s">
        <v>174</v>
      </c>
      <c r="F126" s="32" t="s">
        <v>61</v>
      </c>
      <c r="G126" s="32" t="s">
        <v>67</v>
      </c>
      <c r="H126" s="33"/>
      <c r="I126" s="73"/>
      <c r="J126" s="73"/>
      <c r="K126" s="33"/>
      <c r="L126" s="73"/>
      <c r="M126" s="73"/>
      <c r="N126" s="33"/>
      <c r="O126" s="73"/>
      <c r="P126" s="73"/>
    </row>
    <row r="127" spans="1:16" s="4" customFormat="1" ht="12.75">
      <c r="A127" s="38" t="s">
        <v>120</v>
      </c>
      <c r="B127" s="19"/>
      <c r="C127" s="28" t="s">
        <v>108</v>
      </c>
      <c r="D127" s="32" t="s">
        <v>115</v>
      </c>
      <c r="E127" s="32" t="s">
        <v>174</v>
      </c>
      <c r="F127" s="32" t="s">
        <v>61</v>
      </c>
      <c r="G127" s="32" t="s">
        <v>62</v>
      </c>
      <c r="H127" s="33"/>
      <c r="I127" s="73"/>
      <c r="J127" s="73"/>
      <c r="K127" s="33"/>
      <c r="L127" s="73"/>
      <c r="M127" s="73"/>
      <c r="N127" s="33"/>
      <c r="O127" s="73"/>
      <c r="P127" s="73"/>
    </row>
    <row r="128" spans="1:16" s="4" customFormat="1" ht="12.75">
      <c r="A128" s="91" t="s">
        <v>27</v>
      </c>
      <c r="B128" s="91"/>
      <c r="C128" s="91"/>
      <c r="D128" s="91"/>
      <c r="E128" s="91"/>
      <c r="F128" s="91"/>
      <c r="G128" s="91"/>
      <c r="H128" s="35">
        <f>H126+H127</f>
        <v>0</v>
      </c>
      <c r="I128" s="35"/>
      <c r="J128" s="35"/>
      <c r="K128" s="35">
        <f>K126+K127</f>
        <v>0</v>
      </c>
      <c r="L128" s="35"/>
      <c r="M128" s="35"/>
      <c r="N128" s="35">
        <f>N126+N127</f>
        <v>0</v>
      </c>
      <c r="O128" s="35"/>
      <c r="P128" s="35"/>
    </row>
    <row r="129" spans="1:16" s="4" customFormat="1" ht="12.75">
      <c r="A129" s="38" t="s">
        <v>120</v>
      </c>
      <c r="B129" s="19"/>
      <c r="C129" s="28" t="s">
        <v>108</v>
      </c>
      <c r="D129" s="32" t="s">
        <v>115</v>
      </c>
      <c r="E129" s="32" t="s">
        <v>241</v>
      </c>
      <c r="F129" s="32" t="s">
        <v>61</v>
      </c>
      <c r="G129" s="32" t="s">
        <v>62</v>
      </c>
      <c r="H129" s="33"/>
      <c r="I129" s="73"/>
      <c r="J129" s="73"/>
      <c r="K129" s="33"/>
      <c r="L129" s="73"/>
      <c r="M129" s="73"/>
      <c r="N129" s="33"/>
      <c r="O129" s="73"/>
      <c r="P129" s="73"/>
    </row>
    <row r="130" spans="1:16" s="4" customFormat="1" ht="12.75">
      <c r="A130" s="91" t="s">
        <v>27</v>
      </c>
      <c r="B130" s="91"/>
      <c r="C130" s="91"/>
      <c r="D130" s="91"/>
      <c r="E130" s="91"/>
      <c r="F130" s="91"/>
      <c r="G130" s="91"/>
      <c r="H130" s="35">
        <f>H129</f>
        <v>0</v>
      </c>
      <c r="I130" s="35"/>
      <c r="J130" s="35"/>
      <c r="K130" s="35">
        <f>K129</f>
        <v>0</v>
      </c>
      <c r="L130" s="35"/>
      <c r="M130" s="35"/>
      <c r="N130" s="35">
        <f>N129</f>
        <v>0</v>
      </c>
      <c r="O130" s="35"/>
      <c r="P130" s="35"/>
    </row>
    <row r="131" spans="1:16" s="4" customFormat="1" ht="12.75">
      <c r="A131" s="38" t="s">
        <v>119</v>
      </c>
      <c r="B131" s="19"/>
      <c r="C131" s="28" t="s">
        <v>108</v>
      </c>
      <c r="D131" s="32" t="s">
        <v>115</v>
      </c>
      <c r="E131" s="32" t="s">
        <v>175</v>
      </c>
      <c r="F131" s="32" t="s">
        <v>61</v>
      </c>
      <c r="G131" s="32" t="s">
        <v>67</v>
      </c>
      <c r="H131" s="33"/>
      <c r="I131" s="73"/>
      <c r="J131" s="73"/>
      <c r="K131" s="33"/>
      <c r="L131" s="73"/>
      <c r="M131" s="73"/>
      <c r="N131" s="33"/>
      <c r="O131" s="73"/>
      <c r="P131" s="73"/>
    </row>
    <row r="132" spans="1:16" s="4" customFormat="1" ht="12.75">
      <c r="A132" s="38" t="s">
        <v>120</v>
      </c>
      <c r="B132" s="19"/>
      <c r="C132" s="28" t="s">
        <v>108</v>
      </c>
      <c r="D132" s="32" t="s">
        <v>115</v>
      </c>
      <c r="E132" s="32" t="s">
        <v>175</v>
      </c>
      <c r="F132" s="32" t="s">
        <v>61</v>
      </c>
      <c r="G132" s="32" t="s">
        <v>62</v>
      </c>
      <c r="H132" s="33"/>
      <c r="I132" s="73"/>
      <c r="J132" s="73"/>
      <c r="K132" s="33"/>
      <c r="L132" s="73"/>
      <c r="M132" s="73"/>
      <c r="N132" s="33"/>
      <c r="O132" s="73"/>
      <c r="P132" s="73"/>
    </row>
    <row r="133" spans="1:16" s="4" customFormat="1" ht="12.75">
      <c r="A133" s="91" t="s">
        <v>27</v>
      </c>
      <c r="B133" s="91"/>
      <c r="C133" s="91"/>
      <c r="D133" s="91"/>
      <c r="E133" s="91"/>
      <c r="F133" s="91"/>
      <c r="G133" s="91"/>
      <c r="H133" s="35">
        <f>H131+H132</f>
        <v>0</v>
      </c>
      <c r="I133" s="35"/>
      <c r="J133" s="35"/>
      <c r="K133" s="35">
        <f>K131+K132</f>
        <v>0</v>
      </c>
      <c r="L133" s="35"/>
      <c r="M133" s="35"/>
      <c r="N133" s="35">
        <f>N131+N132</f>
        <v>0</v>
      </c>
      <c r="O133" s="35"/>
      <c r="P133" s="35"/>
    </row>
    <row r="134" spans="1:16" s="4" customFormat="1" ht="12.75">
      <c r="A134" s="38" t="s">
        <v>110</v>
      </c>
      <c r="B134" s="19"/>
      <c r="C134" s="28" t="s">
        <v>108</v>
      </c>
      <c r="D134" s="32" t="s">
        <v>115</v>
      </c>
      <c r="E134" s="32" t="s">
        <v>242</v>
      </c>
      <c r="F134" s="32" t="s">
        <v>61</v>
      </c>
      <c r="G134" s="32" t="s">
        <v>62</v>
      </c>
      <c r="H134" s="33"/>
      <c r="I134" s="73"/>
      <c r="J134" s="73"/>
      <c r="K134" s="33"/>
      <c r="L134" s="73"/>
      <c r="M134" s="73"/>
      <c r="N134" s="33"/>
      <c r="O134" s="73"/>
      <c r="P134" s="73"/>
    </row>
    <row r="135" spans="1:16" s="4" customFormat="1" ht="12.75">
      <c r="A135" s="91" t="s">
        <v>27</v>
      </c>
      <c r="B135" s="91"/>
      <c r="C135" s="91"/>
      <c r="D135" s="91"/>
      <c r="E135" s="91"/>
      <c r="F135" s="91"/>
      <c r="G135" s="91"/>
      <c r="H135" s="35">
        <f>H134</f>
        <v>0</v>
      </c>
      <c r="I135" s="35"/>
      <c r="J135" s="35"/>
      <c r="K135" s="35">
        <f>K134</f>
        <v>0</v>
      </c>
      <c r="L135" s="35"/>
      <c r="M135" s="35"/>
      <c r="N135" s="35">
        <f>N134</f>
        <v>0</v>
      </c>
      <c r="O135" s="35"/>
      <c r="P135" s="35"/>
    </row>
    <row r="136" spans="1:16" s="4" customFormat="1" ht="12.75">
      <c r="A136" s="38" t="s">
        <v>119</v>
      </c>
      <c r="B136" s="19"/>
      <c r="C136" s="28" t="s">
        <v>108</v>
      </c>
      <c r="D136" s="32" t="s">
        <v>115</v>
      </c>
      <c r="E136" s="32" t="s">
        <v>176</v>
      </c>
      <c r="F136" s="32" t="s">
        <v>61</v>
      </c>
      <c r="G136" s="32" t="s">
        <v>67</v>
      </c>
      <c r="H136" s="33"/>
      <c r="I136" s="73"/>
      <c r="J136" s="73"/>
      <c r="K136" s="33"/>
      <c r="L136" s="73"/>
      <c r="M136" s="73"/>
      <c r="N136" s="33"/>
      <c r="O136" s="73"/>
      <c r="P136" s="73"/>
    </row>
    <row r="137" spans="1:16" s="4" customFormat="1" ht="12.75">
      <c r="A137" s="38" t="s">
        <v>120</v>
      </c>
      <c r="B137" s="19"/>
      <c r="C137" s="28" t="s">
        <v>108</v>
      </c>
      <c r="D137" s="32" t="s">
        <v>115</v>
      </c>
      <c r="E137" s="32" t="s">
        <v>176</v>
      </c>
      <c r="F137" s="32" t="s">
        <v>61</v>
      </c>
      <c r="G137" s="32" t="s">
        <v>62</v>
      </c>
      <c r="H137" s="33"/>
      <c r="I137" s="73"/>
      <c r="J137" s="73"/>
      <c r="K137" s="33"/>
      <c r="L137" s="73"/>
      <c r="M137" s="73"/>
      <c r="N137" s="33"/>
      <c r="O137" s="73"/>
      <c r="P137" s="73"/>
    </row>
    <row r="138" spans="1:16" s="4" customFormat="1" ht="12.75">
      <c r="A138" s="91" t="s">
        <v>27</v>
      </c>
      <c r="B138" s="91"/>
      <c r="C138" s="91"/>
      <c r="D138" s="91"/>
      <c r="E138" s="91"/>
      <c r="F138" s="91"/>
      <c r="G138" s="91"/>
      <c r="H138" s="35">
        <f>H136+H137</f>
        <v>0</v>
      </c>
      <c r="I138" s="35"/>
      <c r="J138" s="35"/>
      <c r="K138" s="35">
        <f>K136+K137</f>
        <v>0</v>
      </c>
      <c r="L138" s="35"/>
      <c r="M138" s="35"/>
      <c r="N138" s="35">
        <f>N136+N137</f>
        <v>0</v>
      </c>
      <c r="O138" s="35"/>
      <c r="P138" s="35"/>
    </row>
    <row r="139" spans="1:16" s="68" customFormat="1" ht="12.75">
      <c r="A139" s="38" t="s">
        <v>120</v>
      </c>
      <c r="B139" s="19"/>
      <c r="C139" s="28" t="s">
        <v>108</v>
      </c>
      <c r="D139" s="32" t="s">
        <v>115</v>
      </c>
      <c r="E139" s="32" t="s">
        <v>243</v>
      </c>
      <c r="F139" s="32" t="s">
        <v>61</v>
      </c>
      <c r="G139" s="32" t="s">
        <v>62</v>
      </c>
      <c r="H139" s="33"/>
      <c r="I139" s="73"/>
      <c r="J139" s="73"/>
      <c r="K139" s="33"/>
      <c r="L139" s="73"/>
      <c r="M139" s="73"/>
      <c r="N139" s="33"/>
      <c r="O139" s="73"/>
      <c r="P139" s="73"/>
    </row>
    <row r="140" spans="1:16" s="68" customFormat="1" ht="12.75">
      <c r="A140" s="91" t="s">
        <v>27</v>
      </c>
      <c r="B140" s="91"/>
      <c r="C140" s="91"/>
      <c r="D140" s="91"/>
      <c r="E140" s="91"/>
      <c r="F140" s="91"/>
      <c r="G140" s="91"/>
      <c r="H140" s="35">
        <f>H139</f>
        <v>0</v>
      </c>
      <c r="I140" s="35"/>
      <c r="J140" s="35"/>
      <c r="K140" s="35">
        <f>K139</f>
        <v>0</v>
      </c>
      <c r="L140" s="35"/>
      <c r="M140" s="35"/>
      <c r="N140" s="35">
        <f>N139</f>
        <v>0</v>
      </c>
      <c r="O140" s="35"/>
      <c r="P140" s="35"/>
    </row>
    <row r="141" spans="1:16" s="68" customFormat="1" ht="12.75">
      <c r="A141" s="38" t="s">
        <v>119</v>
      </c>
      <c r="B141" s="19"/>
      <c r="C141" s="28" t="s">
        <v>108</v>
      </c>
      <c r="D141" s="32" t="s">
        <v>115</v>
      </c>
      <c r="E141" s="32" t="s">
        <v>177</v>
      </c>
      <c r="F141" s="32" t="s">
        <v>61</v>
      </c>
      <c r="G141" s="32" t="s">
        <v>67</v>
      </c>
      <c r="H141" s="33"/>
      <c r="I141" s="73"/>
      <c r="J141" s="73"/>
      <c r="K141" s="33"/>
      <c r="L141" s="73"/>
      <c r="M141" s="73"/>
      <c r="N141" s="33"/>
      <c r="O141" s="73"/>
      <c r="P141" s="73"/>
    </row>
    <row r="142" spans="1:16" s="68" customFormat="1" ht="12.75">
      <c r="A142" s="38" t="s">
        <v>120</v>
      </c>
      <c r="B142" s="19"/>
      <c r="C142" s="28" t="s">
        <v>108</v>
      </c>
      <c r="D142" s="32" t="s">
        <v>115</v>
      </c>
      <c r="E142" s="32" t="s">
        <v>177</v>
      </c>
      <c r="F142" s="32" t="s">
        <v>61</v>
      </c>
      <c r="G142" s="32" t="s">
        <v>62</v>
      </c>
      <c r="H142" s="33"/>
      <c r="I142" s="73"/>
      <c r="J142" s="73"/>
      <c r="K142" s="33"/>
      <c r="L142" s="73"/>
      <c r="M142" s="73"/>
      <c r="N142" s="33"/>
      <c r="O142" s="73"/>
      <c r="P142" s="73"/>
    </row>
    <row r="143" spans="1:16" s="68" customFormat="1" ht="12.75">
      <c r="A143" s="91" t="s">
        <v>27</v>
      </c>
      <c r="B143" s="91"/>
      <c r="C143" s="91"/>
      <c r="D143" s="91"/>
      <c r="E143" s="91"/>
      <c r="F143" s="91"/>
      <c r="G143" s="91"/>
      <c r="H143" s="35">
        <f>H141+H142</f>
        <v>0</v>
      </c>
      <c r="I143" s="35"/>
      <c r="J143" s="35"/>
      <c r="K143" s="35">
        <f>K141+K142</f>
        <v>0</v>
      </c>
      <c r="L143" s="35"/>
      <c r="M143" s="35"/>
      <c r="N143" s="35">
        <f>SUM(N141:N142)</f>
        <v>0</v>
      </c>
      <c r="O143" s="35"/>
      <c r="P143" s="35"/>
    </row>
    <row r="144" spans="1:16" s="68" customFormat="1" ht="12.75">
      <c r="A144" s="38" t="s">
        <v>120</v>
      </c>
      <c r="B144" s="19"/>
      <c r="C144" s="28" t="s">
        <v>108</v>
      </c>
      <c r="D144" s="32" t="s">
        <v>115</v>
      </c>
      <c r="E144" s="32" t="s">
        <v>244</v>
      </c>
      <c r="F144" s="32" t="s">
        <v>61</v>
      </c>
      <c r="G144" s="32" t="s">
        <v>62</v>
      </c>
      <c r="H144" s="33"/>
      <c r="I144" s="73"/>
      <c r="J144" s="73"/>
      <c r="K144" s="33"/>
      <c r="L144" s="73"/>
      <c r="M144" s="73"/>
      <c r="N144" s="33"/>
      <c r="O144" s="73"/>
      <c r="P144" s="73"/>
    </row>
    <row r="145" spans="1:16" s="68" customFormat="1" ht="12.75">
      <c r="A145" s="91" t="s">
        <v>27</v>
      </c>
      <c r="B145" s="91"/>
      <c r="C145" s="91"/>
      <c r="D145" s="91"/>
      <c r="E145" s="91"/>
      <c r="F145" s="91"/>
      <c r="G145" s="91"/>
      <c r="H145" s="35">
        <f>H144</f>
        <v>0</v>
      </c>
      <c r="I145" s="35"/>
      <c r="J145" s="35"/>
      <c r="K145" s="35">
        <f>K144</f>
        <v>0</v>
      </c>
      <c r="L145" s="35"/>
      <c r="M145" s="35"/>
      <c r="N145" s="35">
        <f>N144</f>
        <v>0</v>
      </c>
      <c r="O145" s="35"/>
      <c r="P145" s="35"/>
    </row>
    <row r="146" spans="1:16" s="68" customFormat="1" ht="12.75">
      <c r="A146" s="38" t="s">
        <v>119</v>
      </c>
      <c r="B146" s="19"/>
      <c r="C146" s="28" t="s">
        <v>108</v>
      </c>
      <c r="D146" s="32" t="s">
        <v>115</v>
      </c>
      <c r="E146" s="32" t="s">
        <v>245</v>
      </c>
      <c r="F146" s="32" t="s">
        <v>61</v>
      </c>
      <c r="G146" s="32" t="s">
        <v>67</v>
      </c>
      <c r="H146" s="33"/>
      <c r="I146" s="73"/>
      <c r="J146" s="73"/>
      <c r="K146" s="33"/>
      <c r="L146" s="73"/>
      <c r="M146" s="73"/>
      <c r="N146" s="33"/>
      <c r="O146" s="73"/>
      <c r="P146" s="73"/>
    </row>
    <row r="147" spans="1:16" s="68" customFormat="1" ht="12.75">
      <c r="A147" s="38" t="s">
        <v>120</v>
      </c>
      <c r="B147" s="19"/>
      <c r="C147" s="28" t="s">
        <v>108</v>
      </c>
      <c r="D147" s="32" t="s">
        <v>115</v>
      </c>
      <c r="E147" s="32" t="s">
        <v>245</v>
      </c>
      <c r="F147" s="32" t="s">
        <v>61</v>
      </c>
      <c r="G147" s="32" t="s">
        <v>62</v>
      </c>
      <c r="H147" s="33"/>
      <c r="I147" s="73"/>
      <c r="J147" s="73"/>
      <c r="K147" s="33"/>
      <c r="L147" s="73"/>
      <c r="M147" s="73"/>
      <c r="N147" s="33"/>
      <c r="O147" s="73"/>
      <c r="P147" s="73"/>
    </row>
    <row r="148" spans="1:16" s="68" customFormat="1" ht="12.75">
      <c r="A148" s="91" t="s">
        <v>27</v>
      </c>
      <c r="B148" s="91"/>
      <c r="C148" s="91"/>
      <c r="D148" s="91"/>
      <c r="E148" s="91"/>
      <c r="F148" s="91"/>
      <c r="G148" s="91"/>
      <c r="H148" s="35">
        <f>H146+H147</f>
        <v>0</v>
      </c>
      <c r="I148" s="35"/>
      <c r="J148" s="35"/>
      <c r="K148" s="35">
        <f>K146+K147</f>
        <v>0</v>
      </c>
      <c r="L148" s="35"/>
      <c r="M148" s="35"/>
      <c r="N148" s="35">
        <f>N146+N147</f>
        <v>0</v>
      </c>
      <c r="O148" s="35"/>
      <c r="P148" s="35"/>
    </row>
    <row r="149" spans="1:16" s="4" customFormat="1" ht="12.75">
      <c r="A149" s="38" t="s">
        <v>119</v>
      </c>
      <c r="B149" s="19"/>
      <c r="C149" s="28" t="s">
        <v>108</v>
      </c>
      <c r="D149" s="32" t="s">
        <v>115</v>
      </c>
      <c r="E149" s="32" t="s">
        <v>178</v>
      </c>
      <c r="F149" s="32" t="s">
        <v>61</v>
      </c>
      <c r="G149" s="32" t="s">
        <v>67</v>
      </c>
      <c r="H149" s="33"/>
      <c r="I149" s="73"/>
      <c r="J149" s="73"/>
      <c r="K149" s="33"/>
      <c r="L149" s="73"/>
      <c r="M149" s="73"/>
      <c r="N149" s="33"/>
      <c r="O149" s="73"/>
      <c r="P149" s="73"/>
    </row>
    <row r="150" spans="1:16" s="4" customFormat="1" ht="12.75">
      <c r="A150" s="38" t="s">
        <v>120</v>
      </c>
      <c r="B150" s="19"/>
      <c r="C150" s="28" t="s">
        <v>108</v>
      </c>
      <c r="D150" s="32" t="s">
        <v>115</v>
      </c>
      <c r="E150" s="32" t="s">
        <v>178</v>
      </c>
      <c r="F150" s="32" t="s">
        <v>61</v>
      </c>
      <c r="G150" s="32" t="s">
        <v>62</v>
      </c>
      <c r="H150" s="33"/>
      <c r="I150" s="73"/>
      <c r="J150" s="73"/>
      <c r="K150" s="33"/>
      <c r="L150" s="73"/>
      <c r="M150" s="73"/>
      <c r="N150" s="33"/>
      <c r="O150" s="73"/>
      <c r="P150" s="73"/>
    </row>
    <row r="151" spans="1:16" s="4" customFormat="1" ht="12.75">
      <c r="A151" s="91" t="s">
        <v>27</v>
      </c>
      <c r="B151" s="91"/>
      <c r="C151" s="91"/>
      <c r="D151" s="91"/>
      <c r="E151" s="91"/>
      <c r="F151" s="91"/>
      <c r="G151" s="91"/>
      <c r="H151" s="35">
        <f>H149+H150</f>
        <v>0</v>
      </c>
      <c r="I151" s="35"/>
      <c r="J151" s="35"/>
      <c r="K151" s="35">
        <f>K149+K150</f>
        <v>0</v>
      </c>
      <c r="L151" s="35"/>
      <c r="M151" s="35"/>
      <c r="N151" s="35">
        <f>N149+N150</f>
        <v>0</v>
      </c>
      <c r="O151" s="35"/>
      <c r="P151" s="35"/>
    </row>
    <row r="152" spans="1:16" s="68" customFormat="1" ht="12.75">
      <c r="A152" s="38" t="s">
        <v>120</v>
      </c>
      <c r="B152" s="19"/>
      <c r="C152" s="28" t="s">
        <v>108</v>
      </c>
      <c r="D152" s="32" t="s">
        <v>116</v>
      </c>
      <c r="E152" s="32" t="s">
        <v>248</v>
      </c>
      <c r="F152" s="32" t="s">
        <v>61</v>
      </c>
      <c r="G152" s="32" t="s">
        <v>62</v>
      </c>
      <c r="H152" s="33"/>
      <c r="I152" s="73"/>
      <c r="J152" s="73"/>
      <c r="K152" s="33"/>
      <c r="L152" s="73"/>
      <c r="M152" s="73"/>
      <c r="N152" s="33"/>
      <c r="O152" s="73"/>
      <c r="P152" s="73"/>
    </row>
    <row r="153" spans="1:16" s="68" customFormat="1" ht="12.75">
      <c r="A153" s="91" t="s">
        <v>27</v>
      </c>
      <c r="B153" s="91"/>
      <c r="C153" s="91"/>
      <c r="D153" s="91"/>
      <c r="E153" s="91"/>
      <c r="F153" s="91"/>
      <c r="G153" s="91"/>
      <c r="H153" s="35">
        <f>H152</f>
        <v>0</v>
      </c>
      <c r="I153" s="35"/>
      <c r="J153" s="35"/>
      <c r="K153" s="35">
        <f>K152</f>
        <v>0</v>
      </c>
      <c r="L153" s="35"/>
      <c r="M153" s="35"/>
      <c r="N153" s="35">
        <f>N152</f>
        <v>0</v>
      </c>
      <c r="O153" s="35"/>
      <c r="P153" s="35"/>
    </row>
    <row r="154" spans="1:16" s="4" customFormat="1" ht="25.5">
      <c r="A154" s="38" t="s">
        <v>130</v>
      </c>
      <c r="B154" s="19"/>
      <c r="C154" s="28" t="s">
        <v>108</v>
      </c>
      <c r="D154" s="32" t="s">
        <v>116</v>
      </c>
      <c r="E154" s="32" t="s">
        <v>249</v>
      </c>
      <c r="F154" s="32" t="s">
        <v>61</v>
      </c>
      <c r="G154" s="32" t="s">
        <v>78</v>
      </c>
      <c r="H154" s="33"/>
      <c r="I154" s="73"/>
      <c r="J154" s="73"/>
      <c r="K154" s="33"/>
      <c r="L154" s="73"/>
      <c r="M154" s="73"/>
      <c r="N154" s="33"/>
      <c r="O154" s="73"/>
      <c r="P154" s="73"/>
    </row>
    <row r="155" spans="1:16" s="68" customFormat="1" ht="25.5">
      <c r="A155" s="38" t="s">
        <v>182</v>
      </c>
      <c r="B155" s="19"/>
      <c r="C155" s="28" t="s">
        <v>108</v>
      </c>
      <c r="D155" s="32" t="s">
        <v>116</v>
      </c>
      <c r="E155" s="32" t="s">
        <v>249</v>
      </c>
      <c r="F155" s="32" t="s">
        <v>61</v>
      </c>
      <c r="G155" s="32" t="s">
        <v>85</v>
      </c>
      <c r="H155" s="33"/>
      <c r="I155" s="73"/>
      <c r="J155" s="73"/>
      <c r="K155" s="33"/>
      <c r="L155" s="73"/>
      <c r="M155" s="73"/>
      <c r="N155" s="33"/>
      <c r="O155" s="73"/>
      <c r="P155" s="73"/>
    </row>
    <row r="156" spans="1:16" s="68" customFormat="1" ht="25.5">
      <c r="A156" s="38" t="s">
        <v>182</v>
      </c>
      <c r="B156" s="19"/>
      <c r="C156" s="28" t="s">
        <v>108</v>
      </c>
      <c r="D156" s="32" t="s">
        <v>116</v>
      </c>
      <c r="E156" s="32" t="s">
        <v>249</v>
      </c>
      <c r="F156" s="32" t="s">
        <v>61</v>
      </c>
      <c r="G156" s="32" t="s">
        <v>65</v>
      </c>
      <c r="H156" s="33"/>
      <c r="I156" s="73"/>
      <c r="J156" s="73"/>
      <c r="K156" s="33"/>
      <c r="L156" s="73"/>
      <c r="M156" s="73"/>
      <c r="N156" s="33"/>
      <c r="O156" s="73"/>
      <c r="P156" s="73"/>
    </row>
    <row r="157" spans="1:16" s="68" customFormat="1" ht="38.25">
      <c r="A157" s="38" t="s">
        <v>124</v>
      </c>
      <c r="B157" s="19"/>
      <c r="C157" s="28" t="s">
        <v>108</v>
      </c>
      <c r="D157" s="32" t="s">
        <v>116</v>
      </c>
      <c r="E157" s="32" t="s">
        <v>249</v>
      </c>
      <c r="F157" s="32" t="s">
        <v>61</v>
      </c>
      <c r="G157" s="32" t="s">
        <v>66</v>
      </c>
      <c r="H157" s="33"/>
      <c r="I157" s="73"/>
      <c r="J157" s="73"/>
      <c r="K157" s="33"/>
      <c r="L157" s="73"/>
      <c r="M157" s="73"/>
      <c r="N157" s="33"/>
      <c r="O157" s="73"/>
      <c r="P157" s="73"/>
    </row>
    <row r="158" spans="1:16" s="4" customFormat="1" ht="12.75">
      <c r="A158" s="91" t="s">
        <v>27</v>
      </c>
      <c r="B158" s="91"/>
      <c r="C158" s="91"/>
      <c r="D158" s="91"/>
      <c r="E158" s="91"/>
      <c r="F158" s="91"/>
      <c r="G158" s="91"/>
      <c r="H158" s="35">
        <f>H154+H155+H156+H157</f>
        <v>0</v>
      </c>
      <c r="I158" s="35"/>
      <c r="J158" s="35"/>
      <c r="K158" s="35">
        <f>K154+K155+K156+K157</f>
        <v>0</v>
      </c>
      <c r="L158" s="35"/>
      <c r="M158" s="35"/>
      <c r="N158" s="35">
        <f>N154+N155+N156+N157</f>
        <v>0</v>
      </c>
      <c r="O158" s="35"/>
      <c r="P158" s="35"/>
    </row>
    <row r="159" spans="1:16" s="4" customFormat="1" ht="12.75">
      <c r="A159" s="87" t="s">
        <v>28</v>
      </c>
      <c r="B159" s="87"/>
      <c r="C159" s="87"/>
      <c r="D159" s="87"/>
      <c r="E159" s="87"/>
      <c r="F159" s="87"/>
      <c r="G159" s="87"/>
      <c r="H159" s="29">
        <f>H158+H153+H151+H148+H145+H143+H140+H138+H135+H133+H130+H128+H125+H122+H119+H116+H113+H110+H108+H106+H104+H101+H99+H97+H93+H90+H88+H86+H84+H82+H79+H77+H74+H71+H68+H65+H63+H60+H57+H55+H52+H49+H46+H43+H40+H37+H34+H31+H28+H25+H22+H20+H18+H15+H12</f>
        <v>0</v>
      </c>
      <c r="I159" s="71" t="s">
        <v>29</v>
      </c>
      <c r="J159" s="71" t="s">
        <v>29</v>
      </c>
      <c r="K159" s="29">
        <f>K158+K153+K151+K148+K145+K143+K140+K138+K135+K133+K130+K128+K125+K122+K119+K116+K113+K110+K108+K106+K104+K101+K99+K97+K93+K90+K88+K86+K84+K82+K79+K77+K74+K71+K68+K65+K63+K60+K57+K55+K52+K49+K46+K43+K40+K37+K34+K31+K28+K25+K22+K20+K18+K15+K12</f>
        <v>0</v>
      </c>
      <c r="L159" s="71" t="s">
        <v>29</v>
      </c>
      <c r="M159" s="71" t="s">
        <v>29</v>
      </c>
      <c r="N159" s="29">
        <f>N158+N153+N151+N148+N145+N143+N140+N138+N135+N133+N130+N128+N125+N122+N119+N116+N113+N110+N108+N106+N104+N101+N99+N97+N93+N90+N88+N86+N84+N82+N79+N77+N74+N71+N68+N65+N63+N60+N57+N55+N52+N49+N46+N43+N40+N37+N34+N31+N28+N25+N22+N20+N18+N15+N12</f>
        <v>0</v>
      </c>
      <c r="O159" s="71" t="s">
        <v>29</v>
      </c>
      <c r="P159" s="71" t="s">
        <v>29</v>
      </c>
    </row>
    <row r="161" spans="1:16">
      <c r="A161" s="101" t="s">
        <v>46</v>
      </c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</row>
    <row r="162" spans="1:16" s="4" customFormat="1" ht="12.75"/>
    <row r="163" spans="1:16" s="4" customFormat="1" ht="12.75">
      <c r="A163" s="81" t="s">
        <v>54</v>
      </c>
      <c r="B163" s="81" t="s">
        <v>55</v>
      </c>
      <c r="C163" s="81" t="s">
        <v>47</v>
      </c>
      <c r="D163" s="81"/>
      <c r="E163" s="81"/>
      <c r="F163" s="81"/>
      <c r="G163" s="81" t="s">
        <v>107</v>
      </c>
      <c r="H163" s="81" t="s">
        <v>48</v>
      </c>
      <c r="I163" s="81"/>
      <c r="J163" s="81"/>
      <c r="K163" s="81"/>
      <c r="L163" s="81"/>
      <c r="M163" s="81"/>
      <c r="N163" s="81"/>
      <c r="O163" s="81"/>
      <c r="P163" s="81"/>
    </row>
    <row r="164" spans="1:16" s="4" customFormat="1" ht="12.75">
      <c r="A164" s="81"/>
      <c r="B164" s="81"/>
      <c r="C164" s="81"/>
      <c r="D164" s="81"/>
      <c r="E164" s="81"/>
      <c r="F164" s="81"/>
      <c r="G164" s="81"/>
      <c r="H164" s="81" t="s">
        <v>189</v>
      </c>
      <c r="I164" s="81"/>
      <c r="J164" s="81"/>
      <c r="K164" s="81" t="s">
        <v>251</v>
      </c>
      <c r="L164" s="81"/>
      <c r="M164" s="81"/>
      <c r="N164" s="81" t="s">
        <v>190</v>
      </c>
      <c r="O164" s="81"/>
      <c r="P164" s="81"/>
    </row>
    <row r="165" spans="1:16" s="4" customFormat="1" ht="38.25">
      <c r="A165" s="81"/>
      <c r="B165" s="81"/>
      <c r="C165" s="53" t="s">
        <v>26</v>
      </c>
      <c r="D165" s="53" t="s">
        <v>51</v>
      </c>
      <c r="E165" s="53" t="s">
        <v>52</v>
      </c>
      <c r="F165" s="53" t="s">
        <v>53</v>
      </c>
      <c r="G165" s="81"/>
      <c r="H165" s="53" t="s">
        <v>49</v>
      </c>
      <c r="I165" s="53" t="s">
        <v>25</v>
      </c>
      <c r="J165" s="53" t="s">
        <v>50</v>
      </c>
      <c r="K165" s="53" t="s">
        <v>49</v>
      </c>
      <c r="L165" s="53" t="s">
        <v>25</v>
      </c>
      <c r="M165" s="53" t="s">
        <v>50</v>
      </c>
      <c r="N165" s="53" t="s">
        <v>49</v>
      </c>
      <c r="O165" s="53" t="s">
        <v>25</v>
      </c>
      <c r="P165" s="53" t="s">
        <v>50</v>
      </c>
    </row>
    <row r="166" spans="1:16" s="4" customFormat="1" ht="12.75">
      <c r="A166" s="31">
        <v>1</v>
      </c>
      <c r="B166" s="31">
        <v>2</v>
      </c>
      <c r="C166" s="31">
        <v>3</v>
      </c>
      <c r="D166" s="31">
        <v>4</v>
      </c>
      <c r="E166" s="31">
        <v>5</v>
      </c>
      <c r="F166" s="31">
        <v>6</v>
      </c>
      <c r="G166" s="31">
        <v>7</v>
      </c>
      <c r="H166" s="31">
        <v>8</v>
      </c>
      <c r="I166" s="31">
        <v>9</v>
      </c>
      <c r="J166" s="31">
        <v>10</v>
      </c>
      <c r="K166" s="31">
        <v>11</v>
      </c>
      <c r="L166" s="31">
        <v>12</v>
      </c>
      <c r="M166" s="31">
        <v>13</v>
      </c>
      <c r="N166" s="31">
        <v>14</v>
      </c>
      <c r="O166" s="31">
        <v>15</v>
      </c>
      <c r="P166" s="31">
        <v>16</v>
      </c>
    </row>
    <row r="167" spans="1:16" s="4" customFormat="1" ht="25.5">
      <c r="A167" s="38" t="s">
        <v>126</v>
      </c>
      <c r="B167" s="19"/>
      <c r="C167" s="28" t="s">
        <v>108</v>
      </c>
      <c r="D167" s="32" t="s">
        <v>113</v>
      </c>
      <c r="E167" s="32" t="s">
        <v>145</v>
      </c>
      <c r="F167" s="32" t="s">
        <v>68</v>
      </c>
      <c r="G167" s="32" t="s">
        <v>69</v>
      </c>
      <c r="H167" s="33"/>
      <c r="I167" s="73"/>
      <c r="J167" s="73"/>
      <c r="K167" s="33"/>
      <c r="L167" s="73"/>
      <c r="M167" s="73"/>
      <c r="N167" s="33"/>
      <c r="O167" s="73"/>
      <c r="P167" s="73"/>
    </row>
    <row r="168" spans="1:16" s="4" customFormat="1" ht="12.75">
      <c r="A168" s="91" t="s">
        <v>27</v>
      </c>
      <c r="B168" s="91"/>
      <c r="C168" s="91"/>
      <c r="D168" s="91"/>
      <c r="E168" s="91"/>
      <c r="F168" s="91"/>
      <c r="G168" s="91"/>
      <c r="H168" s="35">
        <f>H167</f>
        <v>0</v>
      </c>
      <c r="I168" s="35"/>
      <c r="J168" s="35"/>
      <c r="K168" s="35">
        <f t="shared" ref="K168:N168" si="5">K167</f>
        <v>0</v>
      </c>
      <c r="L168" s="35"/>
      <c r="M168" s="35"/>
      <c r="N168" s="35">
        <f t="shared" si="5"/>
        <v>0</v>
      </c>
      <c r="O168" s="71"/>
      <c r="P168" s="71"/>
    </row>
    <row r="169" spans="1:16" s="4" customFormat="1" ht="38.25">
      <c r="A169" s="38" t="s">
        <v>127</v>
      </c>
      <c r="B169" s="19"/>
      <c r="C169" s="28" t="s">
        <v>108</v>
      </c>
      <c r="D169" s="32" t="s">
        <v>113</v>
      </c>
      <c r="E169" s="32" t="s">
        <v>146</v>
      </c>
      <c r="F169" s="32" t="s">
        <v>68</v>
      </c>
      <c r="G169" s="32" t="s">
        <v>70</v>
      </c>
      <c r="H169" s="33"/>
      <c r="I169" s="73"/>
      <c r="J169" s="73"/>
      <c r="K169" s="33"/>
      <c r="L169" s="73"/>
      <c r="M169" s="73"/>
      <c r="N169" s="33"/>
      <c r="O169" s="73"/>
      <c r="P169" s="73"/>
    </row>
    <row r="170" spans="1:16" s="4" customFormat="1" ht="12.75">
      <c r="A170" s="91" t="s">
        <v>27</v>
      </c>
      <c r="B170" s="91"/>
      <c r="C170" s="91"/>
      <c r="D170" s="91"/>
      <c r="E170" s="91"/>
      <c r="F170" s="91"/>
      <c r="G170" s="91"/>
      <c r="H170" s="35">
        <f>H169</f>
        <v>0</v>
      </c>
      <c r="I170" s="35"/>
      <c r="J170" s="35"/>
      <c r="K170" s="35">
        <f t="shared" ref="K170:N170" si="6">K169</f>
        <v>0</v>
      </c>
      <c r="L170" s="35"/>
      <c r="M170" s="35"/>
      <c r="N170" s="35">
        <f t="shared" si="6"/>
        <v>0</v>
      </c>
      <c r="O170" s="71"/>
      <c r="P170" s="71"/>
    </row>
    <row r="171" spans="1:16" s="4" customFormat="1" ht="25.5">
      <c r="A171" s="38" t="s">
        <v>126</v>
      </c>
      <c r="B171" s="19"/>
      <c r="C171" s="28" t="s">
        <v>108</v>
      </c>
      <c r="D171" s="32" t="s">
        <v>114</v>
      </c>
      <c r="E171" s="32" t="s">
        <v>201</v>
      </c>
      <c r="F171" s="32" t="s">
        <v>99</v>
      </c>
      <c r="G171" s="32" t="s">
        <v>69</v>
      </c>
      <c r="H171" s="33"/>
      <c r="I171" s="73"/>
      <c r="J171" s="73"/>
      <c r="K171" s="33"/>
      <c r="L171" s="73"/>
      <c r="M171" s="73"/>
      <c r="N171" s="33"/>
      <c r="O171" s="73"/>
      <c r="P171" s="73"/>
    </row>
    <row r="172" spans="1:16" s="4" customFormat="1" ht="12.75">
      <c r="A172" s="91" t="s">
        <v>27</v>
      </c>
      <c r="B172" s="91"/>
      <c r="C172" s="91"/>
      <c r="D172" s="91"/>
      <c r="E172" s="91"/>
      <c r="F172" s="91"/>
      <c r="G172" s="91"/>
      <c r="H172" s="35">
        <f>H171</f>
        <v>0</v>
      </c>
      <c r="I172" s="35"/>
      <c r="J172" s="35"/>
      <c r="K172" s="35">
        <f t="shared" ref="K172:N172" si="7">K171</f>
        <v>0</v>
      </c>
      <c r="L172" s="35"/>
      <c r="M172" s="35"/>
      <c r="N172" s="35">
        <f t="shared" si="7"/>
        <v>0</v>
      </c>
      <c r="O172" s="71"/>
      <c r="P172" s="71"/>
    </row>
    <row r="173" spans="1:16" s="4" customFormat="1" ht="25.5">
      <c r="A173" s="38" t="s">
        <v>126</v>
      </c>
      <c r="B173" s="19"/>
      <c r="C173" s="28" t="s">
        <v>108</v>
      </c>
      <c r="D173" s="32" t="s">
        <v>114</v>
      </c>
      <c r="E173" s="32" t="s">
        <v>148</v>
      </c>
      <c r="F173" s="32" t="s">
        <v>99</v>
      </c>
      <c r="G173" s="32" t="s">
        <v>69</v>
      </c>
      <c r="H173" s="33"/>
      <c r="I173" s="73"/>
      <c r="J173" s="73"/>
      <c r="K173" s="33"/>
      <c r="L173" s="73"/>
      <c r="M173" s="73"/>
      <c r="N173" s="33"/>
      <c r="O173" s="73"/>
      <c r="P173" s="73"/>
    </row>
    <row r="174" spans="1:16" s="4" customFormat="1" ht="12.75">
      <c r="A174" s="91" t="s">
        <v>27</v>
      </c>
      <c r="B174" s="91"/>
      <c r="C174" s="91"/>
      <c r="D174" s="91"/>
      <c r="E174" s="91"/>
      <c r="F174" s="91"/>
      <c r="G174" s="91"/>
      <c r="H174" s="35">
        <f>H173</f>
        <v>0</v>
      </c>
      <c r="I174" s="35"/>
      <c r="J174" s="35"/>
      <c r="K174" s="35">
        <f t="shared" ref="K174:N174" si="8">K173</f>
        <v>0</v>
      </c>
      <c r="L174" s="35"/>
      <c r="M174" s="35"/>
      <c r="N174" s="35">
        <f t="shared" si="8"/>
        <v>0</v>
      </c>
      <c r="O174" s="71"/>
      <c r="P174" s="71"/>
    </row>
    <row r="175" spans="1:16" s="4" customFormat="1" ht="25.5">
      <c r="A175" s="38" t="s">
        <v>126</v>
      </c>
      <c r="B175" s="19"/>
      <c r="C175" s="28" t="s">
        <v>108</v>
      </c>
      <c r="D175" s="32" t="s">
        <v>114</v>
      </c>
      <c r="E175" s="32" t="s">
        <v>149</v>
      </c>
      <c r="F175" s="32" t="s">
        <v>99</v>
      </c>
      <c r="G175" s="32" t="s">
        <v>69</v>
      </c>
      <c r="H175" s="33"/>
      <c r="I175" s="73"/>
      <c r="J175" s="73"/>
      <c r="K175" s="33"/>
      <c r="L175" s="73"/>
      <c r="M175" s="73"/>
      <c r="N175" s="33"/>
      <c r="O175" s="73"/>
      <c r="P175" s="73"/>
    </row>
    <row r="176" spans="1:16" s="4" customFormat="1" ht="12.75">
      <c r="A176" s="91" t="s">
        <v>27</v>
      </c>
      <c r="B176" s="91"/>
      <c r="C176" s="91"/>
      <c r="D176" s="91"/>
      <c r="E176" s="91"/>
      <c r="F176" s="91"/>
      <c r="G176" s="91"/>
      <c r="H176" s="35">
        <f>H175</f>
        <v>0</v>
      </c>
      <c r="I176" s="35"/>
      <c r="J176" s="35"/>
      <c r="K176" s="35">
        <f t="shared" ref="K176:N176" si="9">K175</f>
        <v>0</v>
      </c>
      <c r="L176" s="35"/>
      <c r="M176" s="35"/>
      <c r="N176" s="35">
        <f t="shared" si="9"/>
        <v>0</v>
      </c>
      <c r="O176" s="71"/>
      <c r="P176" s="71"/>
    </row>
    <row r="177" spans="1:16" s="4" customFormat="1" ht="25.5">
      <c r="A177" s="38" t="s">
        <v>126</v>
      </c>
      <c r="B177" s="19"/>
      <c r="C177" s="28" t="s">
        <v>108</v>
      </c>
      <c r="D177" s="32" t="s">
        <v>114</v>
      </c>
      <c r="E177" s="32" t="s">
        <v>150</v>
      </c>
      <c r="F177" s="32" t="s">
        <v>99</v>
      </c>
      <c r="G177" s="32" t="s">
        <v>69</v>
      </c>
      <c r="H177" s="33"/>
      <c r="I177" s="73"/>
      <c r="J177" s="73"/>
      <c r="K177" s="33"/>
      <c r="L177" s="73"/>
      <c r="M177" s="73"/>
      <c r="N177" s="33"/>
      <c r="O177" s="73"/>
      <c r="P177" s="73"/>
    </row>
    <row r="178" spans="1:16" s="4" customFormat="1" ht="12.75">
      <c r="A178" s="91" t="s">
        <v>27</v>
      </c>
      <c r="B178" s="91"/>
      <c r="C178" s="91"/>
      <c r="D178" s="91"/>
      <c r="E178" s="91"/>
      <c r="F178" s="91"/>
      <c r="G178" s="91"/>
      <c r="H178" s="35">
        <f>H177</f>
        <v>0</v>
      </c>
      <c r="I178" s="35"/>
      <c r="J178" s="35"/>
      <c r="K178" s="35">
        <f t="shared" ref="K178:N178" si="10">K177</f>
        <v>0</v>
      </c>
      <c r="L178" s="35"/>
      <c r="M178" s="35"/>
      <c r="N178" s="35">
        <f t="shared" si="10"/>
        <v>0</v>
      </c>
      <c r="O178" s="71"/>
      <c r="P178" s="71"/>
    </row>
    <row r="179" spans="1:16" s="4" customFormat="1" ht="25.5">
      <c r="A179" s="38" t="s">
        <v>126</v>
      </c>
      <c r="B179" s="19"/>
      <c r="C179" s="28" t="s">
        <v>108</v>
      </c>
      <c r="D179" s="32" t="s">
        <v>114</v>
      </c>
      <c r="E179" s="32" t="s">
        <v>151</v>
      </c>
      <c r="F179" s="32" t="s">
        <v>99</v>
      </c>
      <c r="G179" s="32" t="s">
        <v>69</v>
      </c>
      <c r="H179" s="33"/>
      <c r="I179" s="73"/>
      <c r="J179" s="73"/>
      <c r="K179" s="33"/>
      <c r="L179" s="73"/>
      <c r="M179" s="73"/>
      <c r="N179" s="33"/>
      <c r="O179" s="73"/>
      <c r="P179" s="73"/>
    </row>
    <row r="180" spans="1:16" s="4" customFormat="1" ht="12.75">
      <c r="A180" s="91" t="s">
        <v>27</v>
      </c>
      <c r="B180" s="91"/>
      <c r="C180" s="91"/>
      <c r="D180" s="91"/>
      <c r="E180" s="91"/>
      <c r="F180" s="91"/>
      <c r="G180" s="91"/>
      <c r="H180" s="35">
        <f>H179</f>
        <v>0</v>
      </c>
      <c r="I180" s="35"/>
      <c r="J180" s="35"/>
      <c r="K180" s="35">
        <f t="shared" ref="K180:N180" si="11">K179</f>
        <v>0</v>
      </c>
      <c r="L180" s="35"/>
      <c r="M180" s="35"/>
      <c r="N180" s="35">
        <f t="shared" si="11"/>
        <v>0</v>
      </c>
      <c r="O180" s="71"/>
      <c r="P180" s="71"/>
    </row>
    <row r="181" spans="1:16" s="4" customFormat="1" ht="25.5">
      <c r="A181" s="38" t="s">
        <v>126</v>
      </c>
      <c r="B181" s="19"/>
      <c r="C181" s="28" t="s">
        <v>108</v>
      </c>
      <c r="D181" s="32" t="s">
        <v>114</v>
      </c>
      <c r="E181" s="32" t="s">
        <v>152</v>
      </c>
      <c r="F181" s="32" t="s">
        <v>99</v>
      </c>
      <c r="G181" s="32" t="s">
        <v>69</v>
      </c>
      <c r="H181" s="33"/>
      <c r="I181" s="73"/>
      <c r="J181" s="73"/>
      <c r="K181" s="33"/>
      <c r="L181" s="73"/>
      <c r="M181" s="73"/>
      <c r="N181" s="33"/>
      <c r="O181" s="73"/>
      <c r="P181" s="73"/>
    </row>
    <row r="182" spans="1:16" s="4" customFormat="1" ht="12.75">
      <c r="A182" s="91" t="s">
        <v>27</v>
      </c>
      <c r="B182" s="91"/>
      <c r="C182" s="91"/>
      <c r="D182" s="91"/>
      <c r="E182" s="91"/>
      <c r="F182" s="91"/>
      <c r="G182" s="91"/>
      <c r="H182" s="35">
        <f>H181</f>
        <v>0</v>
      </c>
      <c r="I182" s="35"/>
      <c r="J182" s="35"/>
      <c r="K182" s="35">
        <f t="shared" ref="K182:N182" si="12">K181</f>
        <v>0</v>
      </c>
      <c r="L182" s="35"/>
      <c r="M182" s="35"/>
      <c r="N182" s="35">
        <f t="shared" si="12"/>
        <v>0</v>
      </c>
      <c r="O182" s="71"/>
      <c r="P182" s="71"/>
    </row>
    <row r="183" spans="1:16" s="4" customFormat="1" ht="25.5">
      <c r="A183" s="38" t="s">
        <v>126</v>
      </c>
      <c r="B183" s="19"/>
      <c r="C183" s="28" t="s">
        <v>108</v>
      </c>
      <c r="D183" s="32" t="s">
        <v>114</v>
      </c>
      <c r="E183" s="32" t="s">
        <v>153</v>
      </c>
      <c r="F183" s="32" t="s">
        <v>99</v>
      </c>
      <c r="G183" s="32" t="s">
        <v>69</v>
      </c>
      <c r="H183" s="33"/>
      <c r="I183" s="73"/>
      <c r="J183" s="73"/>
      <c r="K183" s="33"/>
      <c r="L183" s="73"/>
      <c r="M183" s="73"/>
      <c r="N183" s="33"/>
      <c r="O183" s="73"/>
      <c r="P183" s="73"/>
    </row>
    <row r="184" spans="1:16" s="4" customFormat="1" ht="12.75">
      <c r="A184" s="91" t="s">
        <v>27</v>
      </c>
      <c r="B184" s="91"/>
      <c r="C184" s="91"/>
      <c r="D184" s="91"/>
      <c r="E184" s="91"/>
      <c r="F184" s="91"/>
      <c r="G184" s="91"/>
      <c r="H184" s="35">
        <f>H183</f>
        <v>0</v>
      </c>
      <c r="I184" s="35"/>
      <c r="J184" s="35"/>
      <c r="K184" s="35">
        <f t="shared" ref="K184:N184" si="13">K183</f>
        <v>0</v>
      </c>
      <c r="L184" s="35"/>
      <c r="M184" s="35"/>
      <c r="N184" s="35">
        <f t="shared" si="13"/>
        <v>0</v>
      </c>
      <c r="O184" s="71"/>
      <c r="P184" s="71"/>
    </row>
    <row r="185" spans="1:16" s="4" customFormat="1" ht="25.5">
      <c r="A185" s="38" t="s">
        <v>126</v>
      </c>
      <c r="B185" s="19"/>
      <c r="C185" s="28" t="s">
        <v>108</v>
      </c>
      <c r="D185" s="32" t="s">
        <v>114</v>
      </c>
      <c r="E185" s="32" t="s">
        <v>154</v>
      </c>
      <c r="F185" s="32" t="s">
        <v>99</v>
      </c>
      <c r="G185" s="32" t="s">
        <v>69</v>
      </c>
      <c r="H185" s="33"/>
      <c r="I185" s="73"/>
      <c r="J185" s="73"/>
      <c r="K185" s="33"/>
      <c r="L185" s="73"/>
      <c r="M185" s="73"/>
      <c r="N185" s="33"/>
      <c r="O185" s="73"/>
      <c r="P185" s="73"/>
    </row>
    <row r="186" spans="1:16" s="4" customFormat="1" ht="12.75">
      <c r="A186" s="91" t="s">
        <v>27</v>
      </c>
      <c r="B186" s="91"/>
      <c r="C186" s="91"/>
      <c r="D186" s="91"/>
      <c r="E186" s="91"/>
      <c r="F186" s="91"/>
      <c r="G186" s="91"/>
      <c r="H186" s="35">
        <f>H185</f>
        <v>0</v>
      </c>
      <c r="I186" s="35"/>
      <c r="J186" s="35"/>
      <c r="K186" s="35">
        <f t="shared" ref="K186:N186" si="14">K185</f>
        <v>0</v>
      </c>
      <c r="L186" s="35"/>
      <c r="M186" s="35"/>
      <c r="N186" s="35">
        <f t="shared" si="14"/>
        <v>0</v>
      </c>
      <c r="O186" s="71"/>
      <c r="P186" s="71"/>
    </row>
    <row r="187" spans="1:16" s="68" customFormat="1" ht="25.5">
      <c r="A187" s="38" t="s">
        <v>126</v>
      </c>
      <c r="B187" s="19"/>
      <c r="C187" s="28" t="s">
        <v>108</v>
      </c>
      <c r="D187" s="32" t="s">
        <v>114</v>
      </c>
      <c r="E187" s="32" t="s">
        <v>211</v>
      </c>
      <c r="F187" s="32" t="s">
        <v>99</v>
      </c>
      <c r="G187" s="32" t="s">
        <v>69</v>
      </c>
      <c r="H187" s="33"/>
      <c r="I187" s="73"/>
      <c r="J187" s="73"/>
      <c r="K187" s="33"/>
      <c r="L187" s="73"/>
      <c r="M187" s="73"/>
      <c r="N187" s="33"/>
      <c r="O187" s="73"/>
      <c r="P187" s="73"/>
    </row>
    <row r="188" spans="1:16" s="68" customFormat="1" ht="12.75">
      <c r="A188" s="91" t="s">
        <v>27</v>
      </c>
      <c r="B188" s="91"/>
      <c r="C188" s="91"/>
      <c r="D188" s="91"/>
      <c r="E188" s="91"/>
      <c r="F188" s="91"/>
      <c r="G188" s="91"/>
      <c r="H188" s="35">
        <f>H187</f>
        <v>0</v>
      </c>
      <c r="I188" s="35"/>
      <c r="J188" s="35"/>
      <c r="K188" s="35">
        <f t="shared" ref="K188" si="15">K187</f>
        <v>0</v>
      </c>
      <c r="L188" s="35"/>
      <c r="M188" s="35"/>
      <c r="N188" s="35">
        <f t="shared" ref="N188" si="16">N187</f>
        <v>0</v>
      </c>
      <c r="O188" s="71"/>
      <c r="P188" s="71"/>
    </row>
    <row r="189" spans="1:16" s="68" customFormat="1" ht="25.5">
      <c r="A189" s="38" t="s">
        <v>126</v>
      </c>
      <c r="B189" s="19"/>
      <c r="C189" s="28" t="s">
        <v>108</v>
      </c>
      <c r="D189" s="32" t="s">
        <v>114</v>
      </c>
      <c r="E189" s="32" t="s">
        <v>212</v>
      </c>
      <c r="F189" s="32" t="s">
        <v>99</v>
      </c>
      <c r="G189" s="32" t="s">
        <v>69</v>
      </c>
      <c r="H189" s="33"/>
      <c r="I189" s="73"/>
      <c r="J189" s="73"/>
      <c r="K189" s="33"/>
      <c r="L189" s="73"/>
      <c r="M189" s="73"/>
      <c r="N189" s="33"/>
      <c r="O189" s="73"/>
      <c r="P189" s="73"/>
    </row>
    <row r="190" spans="1:16" s="68" customFormat="1" ht="12.75">
      <c r="A190" s="91" t="s">
        <v>27</v>
      </c>
      <c r="B190" s="91"/>
      <c r="C190" s="91"/>
      <c r="D190" s="91"/>
      <c r="E190" s="91"/>
      <c r="F190" s="91"/>
      <c r="G190" s="91"/>
      <c r="H190" s="35">
        <f>H189</f>
        <v>0</v>
      </c>
      <c r="I190" s="35"/>
      <c r="J190" s="35"/>
      <c r="K190" s="35">
        <f t="shared" ref="K190" si="17">K189</f>
        <v>0</v>
      </c>
      <c r="L190" s="35"/>
      <c r="M190" s="35"/>
      <c r="N190" s="35">
        <f t="shared" ref="N190" si="18">N189</f>
        <v>0</v>
      </c>
      <c r="O190" s="71"/>
      <c r="P190" s="71"/>
    </row>
    <row r="191" spans="1:16" s="4" customFormat="1" ht="25.5">
      <c r="A191" s="38" t="s">
        <v>126</v>
      </c>
      <c r="B191" s="19"/>
      <c r="C191" s="28" t="s">
        <v>108</v>
      </c>
      <c r="D191" s="32" t="s">
        <v>114</v>
      </c>
      <c r="E191" s="32" t="s">
        <v>155</v>
      </c>
      <c r="F191" s="32" t="s">
        <v>99</v>
      </c>
      <c r="G191" s="32" t="s">
        <v>69</v>
      </c>
      <c r="H191" s="33"/>
      <c r="I191" s="73"/>
      <c r="J191" s="73"/>
      <c r="K191" s="33"/>
      <c r="L191" s="73"/>
      <c r="M191" s="73"/>
      <c r="N191" s="33"/>
      <c r="O191" s="73"/>
      <c r="P191" s="73"/>
    </row>
    <row r="192" spans="1:16" s="4" customFormat="1" ht="12.75">
      <c r="A192" s="91" t="s">
        <v>27</v>
      </c>
      <c r="B192" s="91"/>
      <c r="C192" s="91"/>
      <c r="D192" s="91"/>
      <c r="E192" s="91"/>
      <c r="F192" s="91"/>
      <c r="G192" s="91"/>
      <c r="H192" s="35">
        <f>H191</f>
        <v>0</v>
      </c>
      <c r="I192" s="35"/>
      <c r="J192" s="35"/>
      <c r="K192" s="35">
        <f t="shared" ref="K192:N192" si="19">K191</f>
        <v>0</v>
      </c>
      <c r="L192" s="35"/>
      <c r="M192" s="35"/>
      <c r="N192" s="35">
        <f t="shared" si="19"/>
        <v>0</v>
      </c>
      <c r="O192" s="71"/>
      <c r="P192" s="71"/>
    </row>
    <row r="193" spans="1:16" s="4" customFormat="1" ht="25.5">
      <c r="A193" s="38" t="s">
        <v>126</v>
      </c>
      <c r="B193" s="19"/>
      <c r="C193" s="28" t="s">
        <v>108</v>
      </c>
      <c r="D193" s="32" t="s">
        <v>114</v>
      </c>
      <c r="E193" s="32" t="s">
        <v>156</v>
      </c>
      <c r="F193" s="32" t="s">
        <v>99</v>
      </c>
      <c r="G193" s="32" t="s">
        <v>69</v>
      </c>
      <c r="H193" s="33"/>
      <c r="I193" s="73"/>
      <c r="J193" s="73"/>
      <c r="K193" s="33"/>
      <c r="L193" s="73"/>
      <c r="M193" s="73"/>
      <c r="N193" s="33"/>
      <c r="O193" s="73"/>
      <c r="P193" s="73"/>
    </row>
    <row r="194" spans="1:16" s="4" customFormat="1" ht="12.75">
      <c r="A194" s="91" t="s">
        <v>27</v>
      </c>
      <c r="B194" s="91"/>
      <c r="C194" s="91"/>
      <c r="D194" s="91"/>
      <c r="E194" s="91"/>
      <c r="F194" s="91"/>
      <c r="G194" s="91"/>
      <c r="H194" s="35">
        <f>H193</f>
        <v>0</v>
      </c>
      <c r="I194" s="35"/>
      <c r="J194" s="35"/>
      <c r="K194" s="35">
        <f t="shared" ref="K194:N194" si="20">K193</f>
        <v>0</v>
      </c>
      <c r="L194" s="35"/>
      <c r="M194" s="35"/>
      <c r="N194" s="35">
        <f t="shared" si="20"/>
        <v>0</v>
      </c>
      <c r="O194" s="71"/>
      <c r="P194" s="71"/>
    </row>
    <row r="195" spans="1:16" s="68" customFormat="1" ht="25.5">
      <c r="A195" s="38" t="s">
        <v>126</v>
      </c>
      <c r="B195" s="19"/>
      <c r="C195" s="28" t="s">
        <v>108</v>
      </c>
      <c r="D195" s="32" t="s">
        <v>114</v>
      </c>
      <c r="E195" s="32" t="s">
        <v>213</v>
      </c>
      <c r="F195" s="32" t="s">
        <v>99</v>
      </c>
      <c r="G195" s="32" t="s">
        <v>69</v>
      </c>
      <c r="H195" s="33"/>
      <c r="I195" s="73"/>
      <c r="J195" s="73"/>
      <c r="K195" s="33"/>
      <c r="L195" s="73"/>
      <c r="M195" s="73"/>
      <c r="N195" s="33"/>
      <c r="O195" s="73"/>
      <c r="P195" s="73"/>
    </row>
    <row r="196" spans="1:16" s="68" customFormat="1" ht="12.75">
      <c r="A196" s="91" t="s">
        <v>27</v>
      </c>
      <c r="B196" s="91"/>
      <c r="C196" s="91"/>
      <c r="D196" s="91"/>
      <c r="E196" s="91"/>
      <c r="F196" s="91"/>
      <c r="G196" s="91"/>
      <c r="H196" s="35">
        <f>H195</f>
        <v>0</v>
      </c>
      <c r="I196" s="35"/>
      <c r="J196" s="35"/>
      <c r="K196" s="35">
        <f t="shared" ref="K196:N196" si="21">K195</f>
        <v>0</v>
      </c>
      <c r="L196" s="35"/>
      <c r="M196" s="35"/>
      <c r="N196" s="35">
        <f t="shared" si="21"/>
        <v>0</v>
      </c>
      <c r="O196" s="71"/>
      <c r="P196" s="71"/>
    </row>
    <row r="197" spans="1:16" s="4" customFormat="1" ht="25.5">
      <c r="A197" s="38" t="s">
        <v>126</v>
      </c>
      <c r="B197" s="19"/>
      <c r="C197" s="28" t="s">
        <v>108</v>
      </c>
      <c r="D197" s="32" t="s">
        <v>114</v>
      </c>
      <c r="E197" s="32" t="s">
        <v>157</v>
      </c>
      <c r="F197" s="32" t="s">
        <v>99</v>
      </c>
      <c r="G197" s="32" t="s">
        <v>69</v>
      </c>
      <c r="H197" s="33"/>
      <c r="I197" s="73"/>
      <c r="J197" s="73"/>
      <c r="K197" s="33"/>
      <c r="L197" s="73"/>
      <c r="M197" s="73"/>
      <c r="N197" s="33"/>
      <c r="O197" s="73"/>
      <c r="P197" s="73"/>
    </row>
    <row r="198" spans="1:16" s="4" customFormat="1" ht="12.75">
      <c r="A198" s="91" t="s">
        <v>27</v>
      </c>
      <c r="B198" s="91"/>
      <c r="C198" s="91"/>
      <c r="D198" s="91"/>
      <c r="E198" s="91"/>
      <c r="F198" s="91"/>
      <c r="G198" s="91"/>
      <c r="H198" s="35">
        <f>H197</f>
        <v>0</v>
      </c>
      <c r="I198" s="35"/>
      <c r="J198" s="35"/>
      <c r="K198" s="35">
        <f t="shared" ref="K198:N198" si="22">K197</f>
        <v>0</v>
      </c>
      <c r="L198" s="35"/>
      <c r="M198" s="35"/>
      <c r="N198" s="35">
        <f t="shared" si="22"/>
        <v>0</v>
      </c>
      <c r="O198" s="71"/>
      <c r="P198" s="71"/>
    </row>
    <row r="199" spans="1:16" s="4" customFormat="1" ht="25.5">
      <c r="A199" s="38" t="s">
        <v>126</v>
      </c>
      <c r="B199" s="19"/>
      <c r="C199" s="28" t="s">
        <v>108</v>
      </c>
      <c r="D199" s="32" t="s">
        <v>114</v>
      </c>
      <c r="E199" s="32" t="s">
        <v>158</v>
      </c>
      <c r="F199" s="32" t="s">
        <v>99</v>
      </c>
      <c r="G199" s="32" t="s">
        <v>69</v>
      </c>
      <c r="H199" s="33"/>
      <c r="I199" s="73"/>
      <c r="J199" s="73"/>
      <c r="K199" s="33"/>
      <c r="L199" s="73"/>
      <c r="M199" s="73"/>
      <c r="N199" s="33"/>
      <c r="O199" s="73"/>
      <c r="P199" s="73"/>
    </row>
    <row r="200" spans="1:16" s="4" customFormat="1" ht="12.75">
      <c r="A200" s="104" t="s">
        <v>27</v>
      </c>
      <c r="B200" s="104"/>
      <c r="C200" s="104"/>
      <c r="D200" s="104"/>
      <c r="E200" s="104"/>
      <c r="F200" s="104"/>
      <c r="G200" s="104"/>
      <c r="H200" s="35">
        <f>H199</f>
        <v>0</v>
      </c>
      <c r="I200" s="35"/>
      <c r="J200" s="35"/>
      <c r="K200" s="35">
        <f t="shared" ref="K200:N200" si="23">K199</f>
        <v>0</v>
      </c>
      <c r="L200" s="35"/>
      <c r="M200" s="35"/>
      <c r="N200" s="35">
        <f t="shared" si="23"/>
        <v>0</v>
      </c>
      <c r="O200" s="43"/>
      <c r="P200" s="43"/>
    </row>
    <row r="201" spans="1:16" s="4" customFormat="1" ht="25.5">
      <c r="A201" s="38" t="s">
        <v>126</v>
      </c>
      <c r="B201" s="19"/>
      <c r="C201" s="28" t="s">
        <v>108</v>
      </c>
      <c r="D201" s="32" t="s">
        <v>114</v>
      </c>
      <c r="E201" s="32" t="s">
        <v>214</v>
      </c>
      <c r="F201" s="32" t="s">
        <v>99</v>
      </c>
      <c r="G201" s="32" t="s">
        <v>69</v>
      </c>
      <c r="H201" s="33"/>
      <c r="I201" s="73"/>
      <c r="J201" s="73"/>
      <c r="K201" s="33"/>
      <c r="L201" s="73"/>
      <c r="M201" s="73"/>
      <c r="N201" s="33"/>
      <c r="O201" s="73"/>
      <c r="P201" s="73"/>
    </row>
    <row r="202" spans="1:16" s="4" customFormat="1" ht="12.75">
      <c r="A202" s="104" t="s">
        <v>27</v>
      </c>
      <c r="B202" s="104"/>
      <c r="C202" s="104"/>
      <c r="D202" s="104"/>
      <c r="E202" s="104"/>
      <c r="F202" s="104"/>
      <c r="G202" s="104"/>
      <c r="H202" s="35">
        <f>H201</f>
        <v>0</v>
      </c>
      <c r="I202" s="35"/>
      <c r="J202" s="35"/>
      <c r="K202" s="35">
        <f t="shared" ref="K202:N202" si="24">K201</f>
        <v>0</v>
      </c>
      <c r="L202" s="35"/>
      <c r="M202" s="35"/>
      <c r="N202" s="35">
        <f t="shared" si="24"/>
        <v>0</v>
      </c>
      <c r="O202" s="43"/>
      <c r="P202" s="43"/>
    </row>
    <row r="203" spans="1:16" s="4" customFormat="1" ht="25.5">
      <c r="A203" s="38" t="s">
        <v>126</v>
      </c>
      <c r="B203" s="19"/>
      <c r="C203" s="28" t="s">
        <v>108</v>
      </c>
      <c r="D203" s="32" t="s">
        <v>114</v>
      </c>
      <c r="E203" s="32" t="s">
        <v>215</v>
      </c>
      <c r="F203" s="32" t="s">
        <v>99</v>
      </c>
      <c r="G203" s="32" t="s">
        <v>69</v>
      </c>
      <c r="H203" s="33"/>
      <c r="I203" s="73"/>
      <c r="J203" s="73"/>
      <c r="K203" s="33"/>
      <c r="L203" s="73"/>
      <c r="M203" s="73"/>
      <c r="N203" s="33"/>
      <c r="O203" s="73"/>
      <c r="P203" s="73"/>
    </row>
    <row r="204" spans="1:16" s="4" customFormat="1" ht="12.75">
      <c r="A204" s="91" t="s">
        <v>27</v>
      </c>
      <c r="B204" s="91"/>
      <c r="C204" s="91"/>
      <c r="D204" s="91"/>
      <c r="E204" s="91"/>
      <c r="F204" s="91"/>
      <c r="G204" s="91"/>
      <c r="H204" s="35">
        <f>H203</f>
        <v>0</v>
      </c>
      <c r="I204" s="35"/>
      <c r="J204" s="35"/>
      <c r="K204" s="35">
        <f t="shared" ref="K204:N204" si="25">K203</f>
        <v>0</v>
      </c>
      <c r="L204" s="35"/>
      <c r="M204" s="35"/>
      <c r="N204" s="35">
        <f t="shared" si="25"/>
        <v>0</v>
      </c>
      <c r="O204" s="71"/>
      <c r="P204" s="71"/>
    </row>
    <row r="205" spans="1:16" s="4" customFormat="1" ht="25.5">
      <c r="A205" s="38" t="s">
        <v>126</v>
      </c>
      <c r="B205" s="19"/>
      <c r="C205" s="28" t="s">
        <v>108</v>
      </c>
      <c r="D205" s="32" t="s">
        <v>114</v>
      </c>
      <c r="E205" s="32" t="s">
        <v>159</v>
      </c>
      <c r="F205" s="32" t="s">
        <v>99</v>
      </c>
      <c r="G205" s="32" t="s">
        <v>69</v>
      </c>
      <c r="H205" s="33"/>
      <c r="I205" s="73"/>
      <c r="J205" s="73"/>
      <c r="K205" s="33"/>
      <c r="L205" s="73"/>
      <c r="M205" s="73"/>
      <c r="N205" s="33"/>
      <c r="O205" s="73"/>
      <c r="P205" s="73"/>
    </row>
    <row r="206" spans="1:16" s="4" customFormat="1" ht="12.75">
      <c r="A206" s="91" t="s">
        <v>27</v>
      </c>
      <c r="B206" s="91"/>
      <c r="C206" s="91"/>
      <c r="D206" s="91"/>
      <c r="E206" s="91"/>
      <c r="F206" s="91"/>
      <c r="G206" s="91"/>
      <c r="H206" s="35">
        <f>H205</f>
        <v>0</v>
      </c>
      <c r="I206" s="35"/>
      <c r="J206" s="35"/>
      <c r="K206" s="35">
        <f t="shared" ref="K206:N206" si="26">K205</f>
        <v>0</v>
      </c>
      <c r="L206" s="35"/>
      <c r="M206" s="35"/>
      <c r="N206" s="35">
        <f t="shared" si="26"/>
        <v>0</v>
      </c>
      <c r="O206" s="71"/>
      <c r="P206" s="71"/>
    </row>
    <row r="207" spans="1:16" s="4" customFormat="1" ht="25.5">
      <c r="A207" s="38" t="s">
        <v>126</v>
      </c>
      <c r="B207" s="19"/>
      <c r="C207" s="28" t="s">
        <v>108</v>
      </c>
      <c r="D207" s="32" t="s">
        <v>114</v>
      </c>
      <c r="E207" s="32" t="s">
        <v>160</v>
      </c>
      <c r="F207" s="32" t="s">
        <v>99</v>
      </c>
      <c r="G207" s="32" t="s">
        <v>69</v>
      </c>
      <c r="H207" s="33"/>
      <c r="I207" s="73"/>
      <c r="J207" s="73"/>
      <c r="K207" s="33"/>
      <c r="L207" s="73"/>
      <c r="M207" s="73"/>
      <c r="N207" s="33"/>
      <c r="O207" s="73"/>
      <c r="P207" s="73"/>
    </row>
    <row r="208" spans="1:16" s="4" customFormat="1" ht="12.75">
      <c r="A208" s="91" t="s">
        <v>27</v>
      </c>
      <c r="B208" s="91"/>
      <c r="C208" s="91"/>
      <c r="D208" s="91"/>
      <c r="E208" s="91"/>
      <c r="F208" s="91"/>
      <c r="G208" s="91"/>
      <c r="H208" s="35">
        <f>H207</f>
        <v>0</v>
      </c>
      <c r="I208" s="35"/>
      <c r="J208" s="35"/>
      <c r="K208" s="35">
        <f t="shared" ref="K208:N208" si="27">K207</f>
        <v>0</v>
      </c>
      <c r="L208" s="35"/>
      <c r="M208" s="35"/>
      <c r="N208" s="35">
        <f t="shared" si="27"/>
        <v>0</v>
      </c>
      <c r="O208" s="71"/>
      <c r="P208" s="71"/>
    </row>
    <row r="209" spans="1:16" s="4" customFormat="1" ht="25.5">
      <c r="A209" s="38" t="s">
        <v>126</v>
      </c>
      <c r="B209" s="19"/>
      <c r="C209" s="28" t="s">
        <v>108</v>
      </c>
      <c r="D209" s="32" t="s">
        <v>114</v>
      </c>
      <c r="E209" s="32" t="s">
        <v>161</v>
      </c>
      <c r="F209" s="32" t="s">
        <v>99</v>
      </c>
      <c r="G209" s="32" t="s">
        <v>69</v>
      </c>
      <c r="H209" s="33"/>
      <c r="I209" s="73"/>
      <c r="J209" s="73"/>
      <c r="K209" s="33"/>
      <c r="L209" s="73"/>
      <c r="M209" s="73"/>
      <c r="N209" s="33"/>
      <c r="O209" s="73"/>
      <c r="P209" s="73"/>
    </row>
    <row r="210" spans="1:16" s="4" customFormat="1" ht="12.75">
      <c r="A210" s="91" t="s">
        <v>27</v>
      </c>
      <c r="B210" s="91"/>
      <c r="C210" s="91"/>
      <c r="D210" s="91"/>
      <c r="E210" s="91"/>
      <c r="F210" s="91"/>
      <c r="G210" s="91"/>
      <c r="H210" s="35">
        <f>H209</f>
        <v>0</v>
      </c>
      <c r="I210" s="35"/>
      <c r="J210" s="35"/>
      <c r="K210" s="35">
        <f t="shared" ref="K210:N210" si="28">K209</f>
        <v>0</v>
      </c>
      <c r="L210" s="35"/>
      <c r="M210" s="35"/>
      <c r="N210" s="35">
        <f t="shared" si="28"/>
        <v>0</v>
      </c>
      <c r="O210" s="71"/>
      <c r="P210" s="71"/>
    </row>
    <row r="211" spans="1:16" s="4" customFormat="1" ht="25.5">
      <c r="A211" s="38" t="s">
        <v>126</v>
      </c>
      <c r="B211" s="19"/>
      <c r="C211" s="28" t="s">
        <v>108</v>
      </c>
      <c r="D211" s="32" t="s">
        <v>114</v>
      </c>
      <c r="E211" s="32" t="s">
        <v>162</v>
      </c>
      <c r="F211" s="32" t="s">
        <v>99</v>
      </c>
      <c r="G211" s="32" t="s">
        <v>69</v>
      </c>
      <c r="H211" s="33"/>
      <c r="I211" s="73"/>
      <c r="J211" s="73"/>
      <c r="K211" s="33"/>
      <c r="L211" s="73"/>
      <c r="M211" s="73"/>
      <c r="N211" s="33"/>
      <c r="O211" s="73"/>
      <c r="P211" s="73"/>
    </row>
    <row r="212" spans="1:16" s="4" customFormat="1" ht="12.75">
      <c r="A212" s="91" t="s">
        <v>27</v>
      </c>
      <c r="B212" s="91"/>
      <c r="C212" s="91"/>
      <c r="D212" s="91"/>
      <c r="E212" s="91"/>
      <c r="F212" s="91"/>
      <c r="G212" s="91"/>
      <c r="H212" s="35">
        <f>H211</f>
        <v>0</v>
      </c>
      <c r="I212" s="35"/>
      <c r="J212" s="35"/>
      <c r="K212" s="35">
        <f t="shared" ref="K212:N212" si="29">K211</f>
        <v>0</v>
      </c>
      <c r="L212" s="35"/>
      <c r="M212" s="35"/>
      <c r="N212" s="35">
        <f t="shared" si="29"/>
        <v>0</v>
      </c>
      <c r="O212" s="71"/>
      <c r="P212" s="71"/>
    </row>
    <row r="213" spans="1:16" s="68" customFormat="1" ht="25.5">
      <c r="A213" s="38" t="s">
        <v>126</v>
      </c>
      <c r="B213" s="19"/>
      <c r="C213" s="28" t="s">
        <v>108</v>
      </c>
      <c r="D213" s="32" t="s">
        <v>114</v>
      </c>
      <c r="E213" s="32" t="s">
        <v>216</v>
      </c>
      <c r="F213" s="32" t="s">
        <v>99</v>
      </c>
      <c r="G213" s="32" t="s">
        <v>69</v>
      </c>
      <c r="H213" s="33"/>
      <c r="I213" s="73"/>
      <c r="J213" s="73"/>
      <c r="K213" s="33"/>
      <c r="L213" s="73"/>
      <c r="M213" s="73"/>
      <c r="N213" s="33"/>
      <c r="O213" s="73"/>
      <c r="P213" s="73"/>
    </row>
    <row r="214" spans="1:16" s="68" customFormat="1" ht="12.75">
      <c r="A214" s="91" t="s">
        <v>27</v>
      </c>
      <c r="B214" s="91"/>
      <c r="C214" s="91"/>
      <c r="D214" s="91"/>
      <c r="E214" s="91"/>
      <c r="F214" s="91"/>
      <c r="G214" s="91"/>
      <c r="H214" s="35">
        <f>H213</f>
        <v>0</v>
      </c>
      <c r="I214" s="35"/>
      <c r="J214" s="35"/>
      <c r="K214" s="35">
        <f t="shared" ref="K214" si="30">K213</f>
        <v>0</v>
      </c>
      <c r="L214" s="35"/>
      <c r="M214" s="35"/>
      <c r="N214" s="35">
        <f t="shared" ref="N214" si="31">N213</f>
        <v>0</v>
      </c>
      <c r="O214" s="71"/>
      <c r="P214" s="71"/>
    </row>
    <row r="215" spans="1:16" s="68" customFormat="1" ht="25.5">
      <c r="A215" s="38" t="s">
        <v>126</v>
      </c>
      <c r="B215" s="19"/>
      <c r="C215" s="28" t="s">
        <v>108</v>
      </c>
      <c r="D215" s="32" t="s">
        <v>114</v>
      </c>
      <c r="E215" s="32" t="s">
        <v>163</v>
      </c>
      <c r="F215" s="32" t="s">
        <v>99</v>
      </c>
      <c r="G215" s="32" t="s">
        <v>69</v>
      </c>
      <c r="H215" s="33"/>
      <c r="I215" s="73"/>
      <c r="J215" s="73"/>
      <c r="K215" s="33"/>
      <c r="L215" s="73"/>
      <c r="M215" s="73"/>
      <c r="N215" s="33"/>
      <c r="O215" s="73"/>
      <c r="P215" s="73"/>
    </row>
    <row r="216" spans="1:16" s="68" customFormat="1" ht="12.75">
      <c r="A216" s="91" t="s">
        <v>27</v>
      </c>
      <c r="B216" s="91"/>
      <c r="C216" s="91"/>
      <c r="D216" s="91"/>
      <c r="E216" s="91"/>
      <c r="F216" s="91"/>
      <c r="G216" s="91"/>
      <c r="H216" s="35">
        <f>H215</f>
        <v>0</v>
      </c>
      <c r="I216" s="35"/>
      <c r="J216" s="35"/>
      <c r="K216" s="35">
        <f t="shared" ref="K216" si="32">K215</f>
        <v>0</v>
      </c>
      <c r="L216" s="35"/>
      <c r="M216" s="35"/>
      <c r="N216" s="35">
        <f t="shared" ref="N216" si="33">N215</f>
        <v>0</v>
      </c>
      <c r="O216" s="71"/>
      <c r="P216" s="71"/>
    </row>
    <row r="217" spans="1:16" s="68" customFormat="1" ht="76.5">
      <c r="A217" s="38" t="s">
        <v>262</v>
      </c>
      <c r="B217" s="19"/>
      <c r="C217" s="28" t="s">
        <v>108</v>
      </c>
      <c r="D217" s="32" t="s">
        <v>114</v>
      </c>
      <c r="E217" s="32" t="s">
        <v>164</v>
      </c>
      <c r="F217" s="32" t="s">
        <v>99</v>
      </c>
      <c r="G217" s="32" t="s">
        <v>217</v>
      </c>
      <c r="H217" s="33"/>
      <c r="I217" s="73"/>
      <c r="J217" s="73"/>
      <c r="K217" s="33"/>
      <c r="L217" s="73"/>
      <c r="M217" s="73"/>
      <c r="N217" s="33"/>
      <c r="O217" s="73"/>
      <c r="P217" s="73"/>
    </row>
    <row r="218" spans="1:16" s="68" customFormat="1" ht="12.75">
      <c r="A218" s="91" t="s">
        <v>27</v>
      </c>
      <c r="B218" s="91"/>
      <c r="C218" s="91"/>
      <c r="D218" s="91"/>
      <c r="E218" s="91"/>
      <c r="F218" s="91"/>
      <c r="G218" s="91"/>
      <c r="H218" s="35">
        <f>H217</f>
        <v>0</v>
      </c>
      <c r="I218" s="35"/>
      <c r="J218" s="35"/>
      <c r="K218" s="35">
        <f t="shared" ref="K218:N218" si="34">K217</f>
        <v>0</v>
      </c>
      <c r="L218" s="35"/>
      <c r="M218" s="35"/>
      <c r="N218" s="35">
        <f t="shared" si="34"/>
        <v>0</v>
      </c>
      <c r="O218" s="71"/>
      <c r="P218" s="71"/>
    </row>
    <row r="219" spans="1:16" s="4" customFormat="1" ht="114.75">
      <c r="A219" s="69" t="s">
        <v>263</v>
      </c>
      <c r="B219" s="19"/>
      <c r="C219" s="28" t="s">
        <v>108</v>
      </c>
      <c r="D219" s="32" t="s">
        <v>114</v>
      </c>
      <c r="E219" s="32" t="s">
        <v>218</v>
      </c>
      <c r="F219" s="32" t="s">
        <v>99</v>
      </c>
      <c r="G219" s="32" t="s">
        <v>219</v>
      </c>
      <c r="H219" s="33"/>
      <c r="I219" s="73"/>
      <c r="J219" s="73"/>
      <c r="K219" s="33"/>
      <c r="L219" s="73"/>
      <c r="M219" s="73"/>
      <c r="N219" s="33"/>
      <c r="O219" s="73"/>
      <c r="P219" s="73"/>
    </row>
    <row r="220" spans="1:16" s="4" customFormat="1" ht="12.75">
      <c r="A220" s="91" t="s">
        <v>27</v>
      </c>
      <c r="B220" s="91"/>
      <c r="C220" s="91"/>
      <c r="D220" s="91"/>
      <c r="E220" s="91"/>
      <c r="F220" s="91"/>
      <c r="G220" s="91"/>
      <c r="H220" s="35">
        <f>H219</f>
        <v>0</v>
      </c>
      <c r="I220" s="35"/>
      <c r="J220" s="35"/>
      <c r="K220" s="35">
        <f t="shared" ref="K220:N220" si="35">K219</f>
        <v>0</v>
      </c>
      <c r="L220" s="35"/>
      <c r="M220" s="35"/>
      <c r="N220" s="35">
        <f t="shared" si="35"/>
        <v>0</v>
      </c>
      <c r="O220" s="71"/>
      <c r="P220" s="71"/>
    </row>
    <row r="221" spans="1:16" s="4" customFormat="1" ht="38.25">
      <c r="A221" s="38" t="s">
        <v>264</v>
      </c>
      <c r="B221" s="19"/>
      <c r="C221" s="28" t="s">
        <v>108</v>
      </c>
      <c r="D221" s="32" t="s">
        <v>114</v>
      </c>
      <c r="E221" s="32" t="s">
        <v>165</v>
      </c>
      <c r="F221" s="32" t="s">
        <v>99</v>
      </c>
      <c r="G221" s="32" t="s">
        <v>220</v>
      </c>
      <c r="H221" s="33"/>
      <c r="I221" s="73"/>
      <c r="J221" s="73"/>
      <c r="K221" s="33"/>
      <c r="L221" s="73"/>
      <c r="M221" s="73"/>
      <c r="N221" s="33"/>
      <c r="O221" s="73"/>
      <c r="P221" s="73"/>
    </row>
    <row r="222" spans="1:16" s="4" customFormat="1" ht="12.75">
      <c r="A222" s="91" t="s">
        <v>27</v>
      </c>
      <c r="B222" s="91"/>
      <c r="C222" s="91"/>
      <c r="D222" s="91"/>
      <c r="E222" s="91"/>
      <c r="F222" s="91"/>
      <c r="G222" s="91"/>
      <c r="H222" s="35">
        <f>H221</f>
        <v>0</v>
      </c>
      <c r="I222" s="35"/>
      <c r="J222" s="35"/>
      <c r="K222" s="35">
        <f t="shared" ref="K222:N222" si="36">K221</f>
        <v>0</v>
      </c>
      <c r="L222" s="35"/>
      <c r="M222" s="35"/>
      <c r="N222" s="35">
        <f t="shared" si="36"/>
        <v>0</v>
      </c>
      <c r="O222" s="71"/>
      <c r="P222" s="71"/>
    </row>
    <row r="223" spans="1:16" s="68" customFormat="1" ht="38.25">
      <c r="A223" s="38" t="s">
        <v>264</v>
      </c>
      <c r="B223" s="19"/>
      <c r="C223" s="28" t="s">
        <v>108</v>
      </c>
      <c r="D223" s="32" t="s">
        <v>114</v>
      </c>
      <c r="E223" s="32" t="s">
        <v>221</v>
      </c>
      <c r="F223" s="32" t="s">
        <v>99</v>
      </c>
      <c r="G223" s="32" t="s">
        <v>222</v>
      </c>
      <c r="H223" s="33"/>
      <c r="I223" s="73"/>
      <c r="J223" s="73"/>
      <c r="K223" s="33"/>
      <c r="L223" s="73"/>
      <c r="M223" s="73"/>
      <c r="N223" s="33"/>
      <c r="O223" s="73"/>
      <c r="P223" s="73"/>
    </row>
    <row r="224" spans="1:16" s="68" customFormat="1" ht="12.75">
      <c r="A224" s="91" t="s">
        <v>27</v>
      </c>
      <c r="B224" s="91"/>
      <c r="C224" s="91"/>
      <c r="D224" s="91"/>
      <c r="E224" s="91"/>
      <c r="F224" s="91"/>
      <c r="G224" s="91"/>
      <c r="H224" s="35">
        <f>H223</f>
        <v>0</v>
      </c>
      <c r="I224" s="35"/>
      <c r="J224" s="35"/>
      <c r="K224" s="35">
        <f t="shared" ref="K224" si="37">K223</f>
        <v>0</v>
      </c>
      <c r="L224" s="35"/>
      <c r="M224" s="35"/>
      <c r="N224" s="35">
        <f t="shared" ref="N224" si="38">N223</f>
        <v>0</v>
      </c>
      <c r="O224" s="71"/>
      <c r="P224" s="71"/>
    </row>
    <row r="225" spans="1:16" s="4" customFormat="1" ht="51">
      <c r="A225" s="38" t="s">
        <v>268</v>
      </c>
      <c r="B225" s="19"/>
      <c r="C225" s="28" t="s">
        <v>108</v>
      </c>
      <c r="D225" s="32" t="s">
        <v>114</v>
      </c>
      <c r="E225" s="32" t="s">
        <v>166</v>
      </c>
      <c r="F225" s="32" t="s">
        <v>99</v>
      </c>
      <c r="G225" s="32" t="s">
        <v>225</v>
      </c>
      <c r="H225" s="33"/>
      <c r="I225" s="73"/>
      <c r="J225" s="73"/>
      <c r="K225" s="33"/>
      <c r="L225" s="73"/>
      <c r="M225" s="73"/>
      <c r="N225" s="33"/>
      <c r="O225" s="73"/>
      <c r="P225" s="73"/>
    </row>
    <row r="226" spans="1:16" s="4" customFormat="1" ht="12.75">
      <c r="A226" s="91" t="s">
        <v>27</v>
      </c>
      <c r="B226" s="91"/>
      <c r="C226" s="91"/>
      <c r="D226" s="91"/>
      <c r="E226" s="91"/>
      <c r="F226" s="91"/>
      <c r="G226" s="91"/>
      <c r="H226" s="35">
        <f>H225</f>
        <v>0</v>
      </c>
      <c r="I226" s="35"/>
      <c r="J226" s="35"/>
      <c r="K226" s="35">
        <f t="shared" ref="K226:N226" si="39">K225</f>
        <v>0</v>
      </c>
      <c r="L226" s="35"/>
      <c r="M226" s="35"/>
      <c r="N226" s="35">
        <f t="shared" si="39"/>
        <v>0</v>
      </c>
      <c r="O226" s="71"/>
      <c r="P226" s="71"/>
    </row>
    <row r="227" spans="1:16" s="4" customFormat="1" ht="25.5">
      <c r="A227" s="38" t="s">
        <v>126</v>
      </c>
      <c r="B227" s="19"/>
      <c r="C227" s="28" t="s">
        <v>108</v>
      </c>
      <c r="D227" s="32" t="s">
        <v>114</v>
      </c>
      <c r="E227" s="32" t="s">
        <v>167</v>
      </c>
      <c r="F227" s="32" t="s">
        <v>99</v>
      </c>
      <c r="G227" s="32" t="s">
        <v>69</v>
      </c>
      <c r="H227" s="33"/>
      <c r="I227" s="73"/>
      <c r="J227" s="73"/>
      <c r="K227" s="33"/>
      <c r="L227" s="73"/>
      <c r="M227" s="73"/>
      <c r="N227" s="33"/>
      <c r="O227" s="73"/>
      <c r="P227" s="73"/>
    </row>
    <row r="228" spans="1:16" s="4" customFormat="1" ht="12.75">
      <c r="A228" s="91" t="s">
        <v>27</v>
      </c>
      <c r="B228" s="91"/>
      <c r="C228" s="91"/>
      <c r="D228" s="91"/>
      <c r="E228" s="91"/>
      <c r="F228" s="91"/>
      <c r="G228" s="91"/>
      <c r="H228" s="35">
        <f>H227</f>
        <v>0</v>
      </c>
      <c r="I228" s="35"/>
      <c r="J228" s="35"/>
      <c r="K228" s="35">
        <f t="shared" ref="K228:N228" si="40">K227</f>
        <v>0</v>
      </c>
      <c r="L228" s="35"/>
      <c r="M228" s="35"/>
      <c r="N228" s="35">
        <f t="shared" si="40"/>
        <v>0</v>
      </c>
      <c r="O228" s="71"/>
      <c r="P228" s="71"/>
    </row>
    <row r="229" spans="1:16" s="68" customFormat="1" ht="63.75">
      <c r="A229" s="38" t="s">
        <v>265</v>
      </c>
      <c r="B229" s="19"/>
      <c r="C229" s="28" t="s">
        <v>108</v>
      </c>
      <c r="D229" s="32" t="s">
        <v>114</v>
      </c>
      <c r="E229" s="32" t="s">
        <v>226</v>
      </c>
      <c r="F229" s="32" t="s">
        <v>99</v>
      </c>
      <c r="G229" s="32" t="s">
        <v>230</v>
      </c>
      <c r="H229" s="33"/>
      <c r="I229" s="73"/>
      <c r="J229" s="73"/>
      <c r="K229" s="33"/>
      <c r="L229" s="73"/>
      <c r="M229" s="73"/>
      <c r="N229" s="33"/>
      <c r="O229" s="73"/>
      <c r="P229" s="73"/>
    </row>
    <row r="230" spans="1:16" s="68" customFormat="1" ht="89.25">
      <c r="A230" s="38" t="s">
        <v>266</v>
      </c>
      <c r="B230" s="19"/>
      <c r="C230" s="28" t="s">
        <v>108</v>
      </c>
      <c r="D230" s="32" t="s">
        <v>114</v>
      </c>
      <c r="E230" s="32" t="s">
        <v>226</v>
      </c>
      <c r="F230" s="32" t="s">
        <v>99</v>
      </c>
      <c r="G230" s="32" t="s">
        <v>231</v>
      </c>
      <c r="H230" s="33"/>
      <c r="I230" s="73"/>
      <c r="J230" s="73"/>
      <c r="K230" s="33"/>
      <c r="L230" s="73"/>
      <c r="M230" s="73"/>
      <c r="N230" s="33"/>
      <c r="O230" s="73"/>
      <c r="P230" s="73"/>
    </row>
    <row r="231" spans="1:16" s="68" customFormat="1" ht="76.5">
      <c r="A231" s="38" t="s">
        <v>267</v>
      </c>
      <c r="B231" s="19"/>
      <c r="C231" s="28" t="s">
        <v>108</v>
      </c>
      <c r="D231" s="32" t="s">
        <v>114</v>
      </c>
      <c r="E231" s="32" t="s">
        <v>226</v>
      </c>
      <c r="F231" s="32" t="s">
        <v>99</v>
      </c>
      <c r="G231" s="32" t="s">
        <v>232</v>
      </c>
      <c r="H231" s="33"/>
      <c r="I231" s="73"/>
      <c r="J231" s="73"/>
      <c r="K231" s="33"/>
      <c r="L231" s="73"/>
      <c r="M231" s="73"/>
      <c r="N231" s="33"/>
      <c r="O231" s="73"/>
      <c r="P231" s="73"/>
    </row>
    <row r="232" spans="1:16" s="68" customFormat="1" ht="12.75">
      <c r="A232" s="91" t="s">
        <v>27</v>
      </c>
      <c r="B232" s="91"/>
      <c r="C232" s="91"/>
      <c r="D232" s="91"/>
      <c r="E232" s="91"/>
      <c r="F232" s="91"/>
      <c r="G232" s="91"/>
      <c r="H232" s="35">
        <f>H229+H230+H231</f>
        <v>0</v>
      </c>
      <c r="I232" s="35"/>
      <c r="J232" s="35"/>
      <c r="K232" s="35">
        <f t="shared" ref="K232:N232" si="41">K229+K230+K231</f>
        <v>0</v>
      </c>
      <c r="L232" s="35"/>
      <c r="M232" s="35"/>
      <c r="N232" s="35">
        <f t="shared" si="41"/>
        <v>0</v>
      </c>
      <c r="O232" s="71"/>
      <c r="P232" s="71"/>
    </row>
    <row r="233" spans="1:16" s="4" customFormat="1" ht="25.5">
      <c r="A233" s="38" t="s">
        <v>126</v>
      </c>
      <c r="B233" s="19"/>
      <c r="C233" s="28" t="s">
        <v>108</v>
      </c>
      <c r="D233" s="32" t="s">
        <v>114</v>
      </c>
      <c r="E233" s="32" t="s">
        <v>233</v>
      </c>
      <c r="F233" s="32" t="s">
        <v>99</v>
      </c>
      <c r="G233" s="32" t="s">
        <v>69</v>
      </c>
      <c r="H233" s="33"/>
      <c r="I233" s="73"/>
      <c r="J233" s="73"/>
      <c r="K233" s="33"/>
      <c r="L233" s="73"/>
      <c r="M233" s="73"/>
      <c r="N233" s="33"/>
      <c r="O233" s="73"/>
      <c r="P233" s="73"/>
    </row>
    <row r="234" spans="1:16" s="4" customFormat="1" ht="12.75">
      <c r="A234" s="91" t="s">
        <v>27</v>
      </c>
      <c r="B234" s="91"/>
      <c r="C234" s="91"/>
      <c r="D234" s="91"/>
      <c r="E234" s="91"/>
      <c r="F234" s="91"/>
      <c r="G234" s="91"/>
      <c r="H234" s="35">
        <f>H233</f>
        <v>0</v>
      </c>
      <c r="I234" s="35"/>
      <c r="J234" s="35"/>
      <c r="K234" s="35">
        <f t="shared" ref="K234:N234" si="42">K233</f>
        <v>0</v>
      </c>
      <c r="L234" s="35"/>
      <c r="M234" s="35"/>
      <c r="N234" s="35">
        <f t="shared" si="42"/>
        <v>0</v>
      </c>
      <c r="O234" s="35"/>
      <c r="P234" s="35"/>
    </row>
    <row r="235" spans="1:16" s="68" customFormat="1" ht="25.5">
      <c r="A235" s="38" t="s">
        <v>126</v>
      </c>
      <c r="B235" s="19"/>
      <c r="C235" s="28" t="s">
        <v>108</v>
      </c>
      <c r="D235" s="32" t="s">
        <v>114</v>
      </c>
      <c r="E235" s="32" t="s">
        <v>234</v>
      </c>
      <c r="F235" s="32" t="s">
        <v>99</v>
      </c>
      <c r="G235" s="32" t="s">
        <v>69</v>
      </c>
      <c r="H235" s="33"/>
      <c r="I235" s="73"/>
      <c r="J235" s="73"/>
      <c r="K235" s="33"/>
      <c r="L235" s="73"/>
      <c r="M235" s="73"/>
      <c r="N235" s="33"/>
      <c r="O235" s="73"/>
      <c r="P235" s="73"/>
    </row>
    <row r="236" spans="1:16" s="68" customFormat="1" ht="12.75">
      <c r="A236" s="91" t="s">
        <v>27</v>
      </c>
      <c r="B236" s="91"/>
      <c r="C236" s="91"/>
      <c r="D236" s="91"/>
      <c r="E236" s="91"/>
      <c r="F236" s="91"/>
      <c r="G236" s="91"/>
      <c r="H236" s="35">
        <f>H235</f>
        <v>0</v>
      </c>
      <c r="I236" s="35"/>
      <c r="J236" s="35"/>
      <c r="K236" s="35">
        <f t="shared" ref="K236:N236" si="43">K235</f>
        <v>0</v>
      </c>
      <c r="L236" s="35"/>
      <c r="M236" s="35"/>
      <c r="N236" s="35">
        <f t="shared" si="43"/>
        <v>0</v>
      </c>
      <c r="O236" s="35"/>
      <c r="P236" s="35"/>
    </row>
    <row r="237" spans="1:16" s="68" customFormat="1" ht="25.5">
      <c r="A237" s="38" t="s">
        <v>126</v>
      </c>
      <c r="B237" s="19"/>
      <c r="C237" s="28" t="s">
        <v>108</v>
      </c>
      <c r="D237" s="32" t="s">
        <v>114</v>
      </c>
      <c r="E237" s="32" t="s">
        <v>168</v>
      </c>
      <c r="F237" s="32" t="s">
        <v>99</v>
      </c>
      <c r="G237" s="32" t="s">
        <v>69</v>
      </c>
      <c r="H237" s="33"/>
      <c r="I237" s="73"/>
      <c r="J237" s="73"/>
      <c r="K237" s="33"/>
      <c r="L237" s="73"/>
      <c r="M237" s="73"/>
      <c r="N237" s="33"/>
      <c r="O237" s="73"/>
      <c r="P237" s="73"/>
    </row>
    <row r="238" spans="1:16" s="68" customFormat="1" ht="12.75">
      <c r="A238" s="91" t="s">
        <v>27</v>
      </c>
      <c r="B238" s="91"/>
      <c r="C238" s="91"/>
      <c r="D238" s="91"/>
      <c r="E238" s="91"/>
      <c r="F238" s="91"/>
      <c r="G238" s="91"/>
      <c r="H238" s="35">
        <f>H237</f>
        <v>0</v>
      </c>
      <c r="I238" s="35"/>
      <c r="J238" s="35"/>
      <c r="K238" s="35">
        <f t="shared" ref="K238" si="44">K237</f>
        <v>0</v>
      </c>
      <c r="L238" s="35"/>
      <c r="M238" s="35"/>
      <c r="N238" s="35">
        <f t="shared" ref="N238" si="45">N237</f>
        <v>0</v>
      </c>
      <c r="O238" s="35"/>
      <c r="P238" s="35"/>
    </row>
    <row r="239" spans="1:16" s="68" customFormat="1" ht="25.5">
      <c r="A239" s="38" t="s">
        <v>126</v>
      </c>
      <c r="B239" s="19"/>
      <c r="C239" s="28" t="s">
        <v>108</v>
      </c>
      <c r="D239" s="32" t="s">
        <v>114</v>
      </c>
      <c r="E239" s="32" t="s">
        <v>237</v>
      </c>
      <c r="F239" s="32" t="s">
        <v>99</v>
      </c>
      <c r="G239" s="32" t="s">
        <v>69</v>
      </c>
      <c r="H239" s="33"/>
      <c r="I239" s="73"/>
      <c r="J239" s="73"/>
      <c r="K239" s="33"/>
      <c r="L239" s="73"/>
      <c r="M239" s="73"/>
      <c r="N239" s="33"/>
      <c r="O239" s="73"/>
      <c r="P239" s="73"/>
    </row>
    <row r="240" spans="1:16" s="68" customFormat="1" ht="12.75">
      <c r="A240" s="91" t="s">
        <v>27</v>
      </c>
      <c r="B240" s="91"/>
      <c r="C240" s="91"/>
      <c r="D240" s="91"/>
      <c r="E240" s="91"/>
      <c r="F240" s="91"/>
      <c r="G240" s="91"/>
      <c r="H240" s="35">
        <f>H239</f>
        <v>0</v>
      </c>
      <c r="I240" s="35"/>
      <c r="J240" s="35"/>
      <c r="K240" s="35">
        <f t="shared" ref="K240" si="46">K239</f>
        <v>0</v>
      </c>
      <c r="L240" s="35"/>
      <c r="M240" s="35"/>
      <c r="N240" s="35">
        <f t="shared" ref="N240" si="47">N239</f>
        <v>0</v>
      </c>
      <c r="O240" s="35"/>
      <c r="P240" s="35"/>
    </row>
    <row r="241" spans="1:16" s="4" customFormat="1" ht="25.5">
      <c r="A241" s="38" t="s">
        <v>126</v>
      </c>
      <c r="B241" s="19"/>
      <c r="C241" s="28" t="s">
        <v>108</v>
      </c>
      <c r="D241" s="32" t="s">
        <v>115</v>
      </c>
      <c r="E241" s="32" t="s">
        <v>238</v>
      </c>
      <c r="F241" s="32" t="s">
        <v>99</v>
      </c>
      <c r="G241" s="32" t="s">
        <v>69</v>
      </c>
      <c r="H241" s="33"/>
      <c r="I241" s="73"/>
      <c r="J241" s="73"/>
      <c r="K241" s="33"/>
      <c r="L241" s="73"/>
      <c r="M241" s="73"/>
      <c r="N241" s="33"/>
      <c r="O241" s="73"/>
      <c r="P241" s="73"/>
    </row>
    <row r="242" spans="1:16" s="4" customFormat="1" ht="12.75">
      <c r="A242" s="91" t="s">
        <v>27</v>
      </c>
      <c r="B242" s="91"/>
      <c r="C242" s="91"/>
      <c r="D242" s="91"/>
      <c r="E242" s="91"/>
      <c r="F242" s="91"/>
      <c r="G242" s="91"/>
      <c r="H242" s="35">
        <f>H241</f>
        <v>0</v>
      </c>
      <c r="I242" s="35"/>
      <c r="J242" s="35"/>
      <c r="K242" s="35">
        <f t="shared" ref="K242:N242" si="48">K241</f>
        <v>0</v>
      </c>
      <c r="L242" s="35"/>
      <c r="M242" s="35"/>
      <c r="N242" s="35">
        <f t="shared" si="48"/>
        <v>0</v>
      </c>
      <c r="O242" s="35"/>
      <c r="P242" s="35"/>
    </row>
    <row r="243" spans="1:16" s="4" customFormat="1" ht="25.5">
      <c r="A243" s="38" t="s">
        <v>126</v>
      </c>
      <c r="B243" s="19"/>
      <c r="C243" s="28" t="s">
        <v>108</v>
      </c>
      <c r="D243" s="32" t="s">
        <v>115</v>
      </c>
      <c r="E243" s="32" t="s">
        <v>239</v>
      </c>
      <c r="F243" s="32" t="s">
        <v>99</v>
      </c>
      <c r="G243" s="32" t="s">
        <v>69</v>
      </c>
      <c r="H243" s="33"/>
      <c r="I243" s="73"/>
      <c r="J243" s="73"/>
      <c r="K243" s="33"/>
      <c r="L243" s="73"/>
      <c r="M243" s="73"/>
      <c r="N243" s="33"/>
      <c r="O243" s="73"/>
      <c r="P243" s="73"/>
    </row>
    <row r="244" spans="1:16" s="4" customFormat="1" ht="12.75">
      <c r="A244" s="91" t="s">
        <v>27</v>
      </c>
      <c r="B244" s="91"/>
      <c r="C244" s="91"/>
      <c r="D244" s="91"/>
      <c r="E244" s="91"/>
      <c r="F244" s="91"/>
      <c r="G244" s="91"/>
      <c r="H244" s="35">
        <f>H243</f>
        <v>0</v>
      </c>
      <c r="I244" s="35"/>
      <c r="J244" s="35"/>
      <c r="K244" s="35">
        <f t="shared" ref="K244:N244" si="49">K243</f>
        <v>0</v>
      </c>
      <c r="L244" s="35"/>
      <c r="M244" s="35"/>
      <c r="N244" s="35">
        <f t="shared" si="49"/>
        <v>0</v>
      </c>
      <c r="O244" s="35"/>
      <c r="P244" s="35"/>
    </row>
    <row r="245" spans="1:16" s="4" customFormat="1" ht="76.5">
      <c r="A245" s="38" t="s">
        <v>260</v>
      </c>
      <c r="B245" s="19"/>
      <c r="C245" s="28" t="s">
        <v>108</v>
      </c>
      <c r="D245" s="32" t="s">
        <v>115</v>
      </c>
      <c r="E245" s="32" t="s">
        <v>192</v>
      </c>
      <c r="F245" s="32" t="s">
        <v>99</v>
      </c>
      <c r="G245" s="32" t="s">
        <v>193</v>
      </c>
      <c r="H245" s="33"/>
      <c r="I245" s="73"/>
      <c r="J245" s="73"/>
      <c r="K245" s="33"/>
      <c r="L245" s="73"/>
      <c r="M245" s="73"/>
      <c r="N245" s="33"/>
      <c r="O245" s="73"/>
      <c r="P245" s="73"/>
    </row>
    <row r="246" spans="1:16" s="4" customFormat="1" ht="12.75">
      <c r="A246" s="91" t="s">
        <v>27</v>
      </c>
      <c r="B246" s="91"/>
      <c r="C246" s="91"/>
      <c r="D246" s="91"/>
      <c r="E246" s="91"/>
      <c r="F246" s="91"/>
      <c r="G246" s="91"/>
      <c r="H246" s="35">
        <f>H245</f>
        <v>0</v>
      </c>
      <c r="I246" s="35"/>
      <c r="J246" s="35"/>
      <c r="K246" s="35">
        <f t="shared" ref="K246:N246" si="50">K245</f>
        <v>0</v>
      </c>
      <c r="L246" s="35"/>
      <c r="M246" s="35"/>
      <c r="N246" s="35">
        <f t="shared" si="50"/>
        <v>0</v>
      </c>
      <c r="O246" s="35"/>
      <c r="P246" s="35"/>
    </row>
    <row r="247" spans="1:16" s="4" customFormat="1" ht="25.5">
      <c r="A247" s="38" t="s">
        <v>126</v>
      </c>
      <c r="B247" s="19"/>
      <c r="C247" s="28" t="s">
        <v>108</v>
      </c>
      <c r="D247" s="32" t="s">
        <v>115</v>
      </c>
      <c r="E247" s="32" t="s">
        <v>169</v>
      </c>
      <c r="F247" s="32" t="s">
        <v>99</v>
      </c>
      <c r="G247" s="32" t="s">
        <v>69</v>
      </c>
      <c r="H247" s="33"/>
      <c r="I247" s="73"/>
      <c r="J247" s="73"/>
      <c r="K247" s="33"/>
      <c r="L247" s="73"/>
      <c r="M247" s="73"/>
      <c r="N247" s="33"/>
      <c r="O247" s="73"/>
      <c r="P247" s="73"/>
    </row>
    <row r="248" spans="1:16" s="4" customFormat="1" ht="12.75">
      <c r="A248" s="91" t="s">
        <v>27</v>
      </c>
      <c r="B248" s="91"/>
      <c r="C248" s="91"/>
      <c r="D248" s="91"/>
      <c r="E248" s="91"/>
      <c r="F248" s="91"/>
      <c r="G248" s="91"/>
      <c r="H248" s="35">
        <f>H247</f>
        <v>0</v>
      </c>
      <c r="I248" s="35"/>
      <c r="J248" s="35"/>
      <c r="K248" s="35">
        <f t="shared" ref="K248:N248" si="51">K247</f>
        <v>0</v>
      </c>
      <c r="L248" s="35"/>
      <c r="M248" s="35"/>
      <c r="N248" s="35">
        <f t="shared" si="51"/>
        <v>0</v>
      </c>
      <c r="O248" s="35"/>
      <c r="P248" s="35"/>
    </row>
    <row r="249" spans="1:16" s="4" customFormat="1" ht="25.5">
      <c r="A249" s="38" t="s">
        <v>126</v>
      </c>
      <c r="B249" s="19"/>
      <c r="C249" s="28" t="s">
        <v>108</v>
      </c>
      <c r="D249" s="32" t="s">
        <v>115</v>
      </c>
      <c r="E249" s="32" t="s">
        <v>170</v>
      </c>
      <c r="F249" s="32" t="s">
        <v>99</v>
      </c>
      <c r="G249" s="32" t="s">
        <v>69</v>
      </c>
      <c r="H249" s="33"/>
      <c r="I249" s="73"/>
      <c r="J249" s="73"/>
      <c r="K249" s="33"/>
      <c r="L249" s="73"/>
      <c r="M249" s="73"/>
      <c r="N249" s="33"/>
      <c r="O249" s="73"/>
      <c r="P249" s="73"/>
    </row>
    <row r="250" spans="1:16" s="4" customFormat="1" ht="12.75">
      <c r="A250" s="91" t="s">
        <v>27</v>
      </c>
      <c r="B250" s="91"/>
      <c r="C250" s="91"/>
      <c r="D250" s="91"/>
      <c r="E250" s="91"/>
      <c r="F250" s="91"/>
      <c r="G250" s="91"/>
      <c r="H250" s="35">
        <f>H249</f>
        <v>0</v>
      </c>
      <c r="I250" s="35"/>
      <c r="J250" s="35"/>
      <c r="K250" s="35">
        <f t="shared" ref="K250:N250" si="52">K249</f>
        <v>0</v>
      </c>
      <c r="L250" s="35"/>
      <c r="M250" s="35"/>
      <c r="N250" s="35">
        <f t="shared" si="52"/>
        <v>0</v>
      </c>
      <c r="O250" s="35"/>
      <c r="P250" s="35"/>
    </row>
    <row r="251" spans="1:16" s="4" customFormat="1" ht="25.5">
      <c r="A251" s="38" t="s">
        <v>126</v>
      </c>
      <c r="B251" s="19"/>
      <c r="C251" s="28" t="s">
        <v>108</v>
      </c>
      <c r="D251" s="32" t="s">
        <v>115</v>
      </c>
      <c r="E251" s="32" t="s">
        <v>171</v>
      </c>
      <c r="F251" s="32" t="s">
        <v>99</v>
      </c>
      <c r="G251" s="32" t="s">
        <v>69</v>
      </c>
      <c r="H251" s="33"/>
      <c r="I251" s="73"/>
      <c r="J251" s="73"/>
      <c r="K251" s="33"/>
      <c r="L251" s="73"/>
      <c r="M251" s="73"/>
      <c r="N251" s="33"/>
      <c r="O251" s="73"/>
      <c r="P251" s="73"/>
    </row>
    <row r="252" spans="1:16" s="4" customFormat="1" ht="12.75">
      <c r="A252" s="91" t="s">
        <v>27</v>
      </c>
      <c r="B252" s="91"/>
      <c r="C252" s="91"/>
      <c r="D252" s="91"/>
      <c r="E252" s="91"/>
      <c r="F252" s="91"/>
      <c r="G252" s="91"/>
      <c r="H252" s="35">
        <f>H251</f>
        <v>0</v>
      </c>
      <c r="I252" s="35"/>
      <c r="J252" s="35"/>
      <c r="K252" s="35">
        <f t="shared" ref="K252:N252" si="53">K251</f>
        <v>0</v>
      </c>
      <c r="L252" s="35"/>
      <c r="M252" s="35"/>
      <c r="N252" s="35">
        <f t="shared" si="53"/>
        <v>0</v>
      </c>
      <c r="O252" s="35"/>
      <c r="P252" s="35"/>
    </row>
    <row r="253" spans="1:16" s="4" customFormat="1" ht="25.5">
      <c r="A253" s="38" t="s">
        <v>126</v>
      </c>
      <c r="B253" s="19"/>
      <c r="C253" s="28" t="s">
        <v>108</v>
      </c>
      <c r="D253" s="32" t="s">
        <v>115</v>
      </c>
      <c r="E253" s="32" t="s">
        <v>172</v>
      </c>
      <c r="F253" s="32" t="s">
        <v>99</v>
      </c>
      <c r="G253" s="32" t="s">
        <v>69</v>
      </c>
      <c r="H253" s="33"/>
      <c r="I253" s="73"/>
      <c r="J253" s="73"/>
      <c r="K253" s="33"/>
      <c r="L253" s="73"/>
      <c r="M253" s="73"/>
      <c r="N253" s="33"/>
      <c r="O253" s="73"/>
      <c r="P253" s="73"/>
    </row>
    <row r="254" spans="1:16" s="4" customFormat="1" ht="12.75">
      <c r="A254" s="91" t="s">
        <v>27</v>
      </c>
      <c r="B254" s="91"/>
      <c r="C254" s="91"/>
      <c r="D254" s="91"/>
      <c r="E254" s="91"/>
      <c r="F254" s="91"/>
      <c r="G254" s="91"/>
      <c r="H254" s="35">
        <f>H253</f>
        <v>0</v>
      </c>
      <c r="I254" s="35"/>
      <c r="J254" s="35"/>
      <c r="K254" s="35">
        <f t="shared" ref="K254:N254" si="54">K253</f>
        <v>0</v>
      </c>
      <c r="L254" s="35"/>
      <c r="M254" s="35"/>
      <c r="N254" s="35">
        <f t="shared" si="54"/>
        <v>0</v>
      </c>
      <c r="O254" s="35"/>
      <c r="P254" s="35"/>
    </row>
    <row r="255" spans="1:16" s="4" customFormat="1" ht="25.5">
      <c r="A255" s="38" t="s">
        <v>126</v>
      </c>
      <c r="B255" s="19"/>
      <c r="C255" s="28" t="s">
        <v>108</v>
      </c>
      <c r="D255" s="32" t="s">
        <v>115</v>
      </c>
      <c r="E255" s="32" t="s">
        <v>173</v>
      </c>
      <c r="F255" s="32" t="s">
        <v>99</v>
      </c>
      <c r="G255" s="32" t="s">
        <v>69</v>
      </c>
      <c r="H255" s="33"/>
      <c r="I255" s="73"/>
      <c r="J255" s="73"/>
      <c r="K255" s="33"/>
      <c r="L255" s="73"/>
      <c r="M255" s="73"/>
      <c r="N255" s="33"/>
      <c r="O255" s="73"/>
      <c r="P255" s="73"/>
    </row>
    <row r="256" spans="1:16" s="4" customFormat="1" ht="12.75">
      <c r="A256" s="91" t="s">
        <v>27</v>
      </c>
      <c r="B256" s="91"/>
      <c r="C256" s="91"/>
      <c r="D256" s="91"/>
      <c r="E256" s="91"/>
      <c r="F256" s="91"/>
      <c r="G256" s="91"/>
      <c r="H256" s="35">
        <f>H255</f>
        <v>0</v>
      </c>
      <c r="I256" s="35"/>
      <c r="J256" s="35"/>
      <c r="K256" s="35">
        <f t="shared" ref="K256:N256" si="55">K255</f>
        <v>0</v>
      </c>
      <c r="L256" s="35"/>
      <c r="M256" s="35"/>
      <c r="N256" s="35">
        <f t="shared" si="55"/>
        <v>0</v>
      </c>
      <c r="O256" s="35"/>
      <c r="P256" s="35"/>
    </row>
    <row r="257" spans="1:16" s="70" customFormat="1" ht="25.5">
      <c r="A257" s="38" t="s">
        <v>126</v>
      </c>
      <c r="B257" s="19"/>
      <c r="C257" s="28" t="s">
        <v>108</v>
      </c>
      <c r="D257" s="32" t="s">
        <v>115</v>
      </c>
      <c r="E257" s="32" t="s">
        <v>174</v>
      </c>
      <c r="F257" s="32" t="s">
        <v>99</v>
      </c>
      <c r="G257" s="32" t="s">
        <v>69</v>
      </c>
      <c r="H257" s="33"/>
      <c r="I257" s="73"/>
      <c r="J257" s="73"/>
      <c r="K257" s="33"/>
      <c r="L257" s="73"/>
      <c r="M257" s="73"/>
      <c r="N257" s="33"/>
      <c r="O257" s="73"/>
      <c r="P257" s="73"/>
    </row>
    <row r="258" spans="1:16" s="70" customFormat="1" ht="12.75">
      <c r="A258" s="91" t="s">
        <v>27</v>
      </c>
      <c r="B258" s="91"/>
      <c r="C258" s="91"/>
      <c r="D258" s="91"/>
      <c r="E258" s="91"/>
      <c r="F258" s="91"/>
      <c r="G258" s="91"/>
      <c r="H258" s="35">
        <f>H257</f>
        <v>0</v>
      </c>
      <c r="I258" s="35"/>
      <c r="J258" s="35"/>
      <c r="K258" s="35">
        <f t="shared" ref="K258" si="56">K257</f>
        <v>0</v>
      </c>
      <c r="L258" s="35"/>
      <c r="M258" s="35"/>
      <c r="N258" s="35">
        <f t="shared" ref="N258" si="57">N257</f>
        <v>0</v>
      </c>
      <c r="O258" s="35"/>
      <c r="P258" s="35"/>
    </row>
    <row r="259" spans="1:16" s="70" customFormat="1" ht="25.5">
      <c r="A259" s="38" t="s">
        <v>126</v>
      </c>
      <c r="B259" s="19"/>
      <c r="C259" s="28" t="s">
        <v>108</v>
      </c>
      <c r="D259" s="32" t="s">
        <v>115</v>
      </c>
      <c r="E259" s="32" t="s">
        <v>241</v>
      </c>
      <c r="F259" s="32" t="s">
        <v>99</v>
      </c>
      <c r="G259" s="32" t="s">
        <v>69</v>
      </c>
      <c r="H259" s="33"/>
      <c r="I259" s="73"/>
      <c r="J259" s="73"/>
      <c r="K259" s="33"/>
      <c r="L259" s="73"/>
      <c r="M259" s="73"/>
      <c r="N259" s="33"/>
      <c r="O259" s="73"/>
      <c r="P259" s="73"/>
    </row>
    <row r="260" spans="1:16" s="70" customFormat="1" ht="12.75">
      <c r="A260" s="91" t="s">
        <v>27</v>
      </c>
      <c r="B260" s="91"/>
      <c r="C260" s="91"/>
      <c r="D260" s="91"/>
      <c r="E260" s="91"/>
      <c r="F260" s="91"/>
      <c r="G260" s="91"/>
      <c r="H260" s="35">
        <f>H259</f>
        <v>0</v>
      </c>
      <c r="I260" s="35"/>
      <c r="J260" s="35"/>
      <c r="K260" s="35">
        <f t="shared" ref="K260" si="58">K259</f>
        <v>0</v>
      </c>
      <c r="L260" s="35"/>
      <c r="M260" s="35"/>
      <c r="N260" s="35">
        <f t="shared" ref="N260" si="59">N259</f>
        <v>0</v>
      </c>
      <c r="O260" s="35"/>
      <c r="P260" s="35"/>
    </row>
    <row r="261" spans="1:16" s="70" customFormat="1" ht="25.5">
      <c r="A261" s="38" t="s">
        <v>126</v>
      </c>
      <c r="B261" s="19"/>
      <c r="C261" s="28" t="s">
        <v>108</v>
      </c>
      <c r="D261" s="32" t="s">
        <v>115</v>
      </c>
      <c r="E261" s="32" t="s">
        <v>242</v>
      </c>
      <c r="F261" s="32" t="s">
        <v>99</v>
      </c>
      <c r="G261" s="32" t="s">
        <v>69</v>
      </c>
      <c r="H261" s="33"/>
      <c r="I261" s="73"/>
      <c r="J261" s="73"/>
      <c r="K261" s="33"/>
      <c r="L261" s="73"/>
      <c r="M261" s="73"/>
      <c r="N261" s="33"/>
      <c r="O261" s="73"/>
      <c r="P261" s="73"/>
    </row>
    <row r="262" spans="1:16" s="70" customFormat="1" ht="12.75">
      <c r="A262" s="91" t="s">
        <v>27</v>
      </c>
      <c r="B262" s="91"/>
      <c r="C262" s="91"/>
      <c r="D262" s="91"/>
      <c r="E262" s="91"/>
      <c r="F262" s="91"/>
      <c r="G262" s="91"/>
      <c r="H262" s="35">
        <f>H261</f>
        <v>0</v>
      </c>
      <c r="I262" s="35"/>
      <c r="J262" s="35"/>
      <c r="K262" s="35">
        <f t="shared" ref="K262" si="60">K261</f>
        <v>0</v>
      </c>
      <c r="L262" s="35"/>
      <c r="M262" s="35"/>
      <c r="N262" s="35">
        <f t="shared" ref="N262" si="61">N261</f>
        <v>0</v>
      </c>
      <c r="O262" s="35"/>
      <c r="P262" s="35"/>
    </row>
    <row r="263" spans="1:16" s="4" customFormat="1" ht="63.75">
      <c r="A263" s="38" t="s">
        <v>269</v>
      </c>
      <c r="B263" s="19"/>
      <c r="C263" s="28" t="s">
        <v>108</v>
      </c>
      <c r="D263" s="32" t="s">
        <v>115</v>
      </c>
      <c r="E263" s="32" t="s">
        <v>246</v>
      </c>
      <c r="F263" s="32" t="s">
        <v>99</v>
      </c>
      <c r="G263" s="32" t="s">
        <v>247</v>
      </c>
      <c r="H263" s="33"/>
      <c r="I263" s="73"/>
      <c r="J263" s="73"/>
      <c r="K263" s="33"/>
      <c r="L263" s="73"/>
      <c r="M263" s="73"/>
      <c r="N263" s="33"/>
      <c r="O263" s="73"/>
      <c r="P263" s="73"/>
    </row>
    <row r="264" spans="1:16" s="4" customFormat="1" ht="12.75">
      <c r="A264" s="91" t="s">
        <v>27</v>
      </c>
      <c r="B264" s="91"/>
      <c r="C264" s="91"/>
      <c r="D264" s="91"/>
      <c r="E264" s="91"/>
      <c r="F264" s="91"/>
      <c r="G264" s="91"/>
      <c r="H264" s="35">
        <f>H263</f>
        <v>0</v>
      </c>
      <c r="I264" s="35"/>
      <c r="J264" s="35"/>
      <c r="K264" s="35">
        <f t="shared" ref="K264:N264" si="62">K263</f>
        <v>0</v>
      </c>
      <c r="L264" s="35"/>
      <c r="M264" s="35"/>
      <c r="N264" s="35">
        <f t="shared" si="62"/>
        <v>0</v>
      </c>
      <c r="O264" s="35"/>
      <c r="P264" s="35"/>
    </row>
    <row r="265" spans="1:16" s="4" customFormat="1" ht="12.75">
      <c r="A265" s="87" t="s">
        <v>28</v>
      </c>
      <c r="B265" s="87"/>
      <c r="C265" s="87"/>
      <c r="D265" s="87"/>
      <c r="E265" s="87"/>
      <c r="F265" s="87"/>
      <c r="G265" s="87"/>
      <c r="H265" s="29">
        <f>H264+H262+H260+H258+H256+H254+H252+H250+H248+H246+H244+H242+H240+H238+H236+H234+H232+H228+H226+H224+H222+H220+H218+H216+H214+H212+H210+H208+H206+H204+H202+H200+H198+H196+H194+H192+H190+H188+H186+H184+H182+H180+H178+H176+H174+H172+H170+H168</f>
        <v>0</v>
      </c>
      <c r="I265" s="71" t="s">
        <v>29</v>
      </c>
      <c r="J265" s="71" t="s">
        <v>29</v>
      </c>
      <c r="K265" s="29">
        <f>K264+K262+K260+K258+K256+K254+K252+K250+K248+K246+K244+K242+K240+K238+K236+K234+K232+K228+K226+K224+K222+K220+K218+K216+K214+K212+K210+K208+K206+K204+K202+K200+K198+K196+K194+K192+K190+K188+K186+K184+K182+K180+K178+K176+K174+K172+K170+K168</f>
        <v>0</v>
      </c>
      <c r="L265" s="71" t="s">
        <v>29</v>
      </c>
      <c r="M265" s="71" t="s">
        <v>29</v>
      </c>
      <c r="N265" s="29">
        <f>N264+N262+N260+N258+N256+N254+N252+N250+N248+N246+N244+N242+N240+N238+N236+N234+N232+N228+N226+N224+N222+N220+N218+N216+N214+N212+N210+N208+N206+N204+N202+N200+N198+N196+N194+N192+N190+N188+N186+N184+N182+N180+N178+N176+N174+N172+N170+N168</f>
        <v>0</v>
      </c>
      <c r="O265" s="71" t="s">
        <v>29</v>
      </c>
      <c r="P265" s="71" t="s">
        <v>29</v>
      </c>
    </row>
    <row r="266" spans="1:16" s="4" customFormat="1" ht="12.75"/>
    <row r="267" spans="1:16" s="4" customFormat="1" ht="12.75">
      <c r="C267" s="8"/>
      <c r="D267" s="8"/>
    </row>
  </sheetData>
  <mergeCells count="123">
    <mergeCell ref="A198:G198"/>
    <mergeCell ref="A110:G110"/>
    <mergeCell ref="A174:G174"/>
    <mergeCell ref="A172:G172"/>
    <mergeCell ref="A176:G176"/>
    <mergeCell ref="A140:G140"/>
    <mergeCell ref="A143:G143"/>
    <mergeCell ref="A145:G145"/>
    <mergeCell ref="A148:G148"/>
    <mergeCell ref="A153:G153"/>
    <mergeCell ref="A188:G188"/>
    <mergeCell ref="A190:G190"/>
    <mergeCell ref="A196:G196"/>
    <mergeCell ref="A130:G130"/>
    <mergeCell ref="A264:G264"/>
    <mergeCell ref="A246:G246"/>
    <mergeCell ref="A248:G248"/>
    <mergeCell ref="A250:G250"/>
    <mergeCell ref="A252:G252"/>
    <mergeCell ref="A254:G254"/>
    <mergeCell ref="A256:G256"/>
    <mergeCell ref="A262:G262"/>
    <mergeCell ref="A214:G214"/>
    <mergeCell ref="A216:G216"/>
    <mergeCell ref="A218:G218"/>
    <mergeCell ref="A232:G232"/>
    <mergeCell ref="A236:G236"/>
    <mergeCell ref="A238:G238"/>
    <mergeCell ref="A240:G240"/>
    <mergeCell ref="A220:G220"/>
    <mergeCell ref="A202:G202"/>
    <mergeCell ref="A37:G37"/>
    <mergeCell ref="A90:G90"/>
    <mergeCell ref="A93:G93"/>
    <mergeCell ref="A97:G97"/>
    <mergeCell ref="A60:G60"/>
    <mergeCell ref="A55:G55"/>
    <mergeCell ref="A77:G77"/>
    <mergeCell ref="A79:G79"/>
    <mergeCell ref="A108:G108"/>
    <mergeCell ref="A99:G99"/>
    <mergeCell ref="A82:G82"/>
    <mergeCell ref="A43:G43"/>
    <mergeCell ref="A52:G52"/>
    <mergeCell ref="A57:G57"/>
    <mergeCell ref="A46:G46"/>
    <mergeCell ref="A49:G49"/>
    <mergeCell ref="A101:G101"/>
    <mergeCell ref="A63:G63"/>
    <mergeCell ref="A65:G65"/>
    <mergeCell ref="A68:G68"/>
    <mergeCell ref="A122:G122"/>
    <mergeCell ref="A125:G125"/>
    <mergeCell ref="A128:G128"/>
    <mergeCell ref="A200:G200"/>
    <mergeCell ref="C3:F4"/>
    <mergeCell ref="A133:G133"/>
    <mergeCell ref="A135:G135"/>
    <mergeCell ref="A192:G192"/>
    <mergeCell ref="A119:G119"/>
    <mergeCell ref="A184:G184"/>
    <mergeCell ref="A84:G84"/>
    <mergeCell ref="A74:G74"/>
    <mergeCell ref="A86:G86"/>
    <mergeCell ref="A106:G106"/>
    <mergeCell ref="A88:G88"/>
    <mergeCell ref="A104:G104"/>
    <mergeCell ref="A12:G12"/>
    <mergeCell ref="A15:G15"/>
    <mergeCell ref="A18:G18"/>
    <mergeCell ref="A22:G22"/>
    <mergeCell ref="A25:G25"/>
    <mergeCell ref="A40:G40"/>
    <mergeCell ref="A31:G31"/>
    <mergeCell ref="A34:G34"/>
    <mergeCell ref="A28:G28"/>
    <mergeCell ref="A178:G178"/>
    <mergeCell ref="A170:G170"/>
    <mergeCell ref="A1:P1"/>
    <mergeCell ref="A163:A165"/>
    <mergeCell ref="B163:B165"/>
    <mergeCell ref="C163:F164"/>
    <mergeCell ref="G163:G165"/>
    <mergeCell ref="A138:G138"/>
    <mergeCell ref="A151:G151"/>
    <mergeCell ref="A158:G158"/>
    <mergeCell ref="N4:P4"/>
    <mergeCell ref="K4:M4"/>
    <mergeCell ref="A3:A5"/>
    <mergeCell ref="B3:B5"/>
    <mergeCell ref="H163:P163"/>
    <mergeCell ref="H164:J164"/>
    <mergeCell ref="G3:G5"/>
    <mergeCell ref="H3:P3"/>
    <mergeCell ref="A116:G116"/>
    <mergeCell ref="A71:G71"/>
    <mergeCell ref="A113:G113"/>
    <mergeCell ref="H4:J4"/>
    <mergeCell ref="A20:G20"/>
    <mergeCell ref="A265:G265"/>
    <mergeCell ref="A244:G244"/>
    <mergeCell ref="K164:M164"/>
    <mergeCell ref="A159:G159"/>
    <mergeCell ref="A161:P161"/>
    <mergeCell ref="N164:P164"/>
    <mergeCell ref="A242:G242"/>
    <mergeCell ref="A204:G204"/>
    <mergeCell ref="A168:G168"/>
    <mergeCell ref="A234:G234"/>
    <mergeCell ref="A222:G222"/>
    <mergeCell ref="A226:G226"/>
    <mergeCell ref="A224:G224"/>
    <mergeCell ref="A206:G206"/>
    <mergeCell ref="A180:G180"/>
    <mergeCell ref="A182:G182"/>
    <mergeCell ref="A186:G186"/>
    <mergeCell ref="A228:G228"/>
    <mergeCell ref="A194:G194"/>
    <mergeCell ref="A208:G208"/>
    <mergeCell ref="A210:G210"/>
    <mergeCell ref="A212:G212"/>
    <mergeCell ref="A258:G258"/>
    <mergeCell ref="A260:G260"/>
  </mergeCells>
  <phoneticPr fontId="8" type="noConversion"/>
  <pageMargins left="0.39370078740157483" right="0.39370078740157483" top="0.39370078740157483" bottom="0.39370078740157483" header="0.39370078740157483" footer="0.39370078740157483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8"/>
  </sheetPr>
  <dimension ref="A1:R43"/>
  <sheetViews>
    <sheetView view="pageBreakPreview" zoomScaleSheetLayoutView="100" workbookViewId="0">
      <selection activeCell="U10" sqref="U10"/>
    </sheetView>
  </sheetViews>
  <sheetFormatPr defaultColWidth="1.140625" defaultRowHeight="15.75"/>
  <cols>
    <col min="1" max="1" width="35.7109375" style="1" customWidth="1"/>
    <col min="2" max="4" width="7.7109375" style="1" customWidth="1"/>
    <col min="5" max="5" width="15.7109375" style="1" customWidth="1"/>
    <col min="6" max="6" width="7.7109375" style="1" customWidth="1"/>
    <col min="7" max="7" width="20.7109375" style="1" customWidth="1"/>
    <col min="8" max="8" width="19.7109375" style="1" customWidth="1"/>
    <col min="9" max="10" width="7.7109375" style="1" customWidth="1"/>
    <col min="11" max="11" width="19.7109375" style="1" customWidth="1"/>
    <col min="12" max="13" width="7.7109375" style="1" customWidth="1"/>
    <col min="14" max="14" width="19.7109375" style="1" customWidth="1"/>
    <col min="15" max="16" width="7.7109375" style="1" customWidth="1"/>
    <col min="17" max="17" width="8" style="1" bestFit="1" customWidth="1"/>
    <col min="18" max="18" width="7.140625" style="1" bestFit="1" customWidth="1"/>
    <col min="19" max="16384" width="1.140625" style="1"/>
  </cols>
  <sheetData>
    <row r="1" spans="1:18" s="11" customFormat="1" ht="27" customHeight="1">
      <c r="A1" s="103" t="s">
        <v>117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20"/>
      <c r="R1" s="20"/>
    </row>
    <row r="2" spans="1:18" s="4" customFormat="1" ht="9" customHeight="1"/>
    <row r="3" spans="1:18" s="4" customFormat="1" ht="12.75">
      <c r="A3" s="81" t="s">
        <v>54</v>
      </c>
      <c r="B3" s="81" t="s">
        <v>55</v>
      </c>
      <c r="C3" s="81" t="s">
        <v>47</v>
      </c>
      <c r="D3" s="81"/>
      <c r="E3" s="81"/>
      <c r="F3" s="81"/>
      <c r="G3" s="81" t="s">
        <v>107</v>
      </c>
      <c r="H3" s="81" t="s">
        <v>48</v>
      </c>
      <c r="I3" s="81"/>
      <c r="J3" s="81"/>
      <c r="K3" s="81"/>
      <c r="L3" s="81"/>
      <c r="M3" s="81"/>
      <c r="N3" s="81"/>
      <c r="O3" s="81"/>
      <c r="P3" s="81"/>
    </row>
    <row r="4" spans="1:18" s="4" customFormat="1" ht="12.75">
      <c r="A4" s="81"/>
      <c r="B4" s="81"/>
      <c r="C4" s="81"/>
      <c r="D4" s="81"/>
      <c r="E4" s="81"/>
      <c r="F4" s="81"/>
      <c r="G4" s="81"/>
      <c r="H4" s="81" t="s">
        <v>189</v>
      </c>
      <c r="I4" s="81"/>
      <c r="J4" s="81"/>
      <c r="K4" s="81" t="s">
        <v>251</v>
      </c>
      <c r="L4" s="81"/>
      <c r="M4" s="81"/>
      <c r="N4" s="81" t="s">
        <v>190</v>
      </c>
      <c r="O4" s="81"/>
      <c r="P4" s="81"/>
    </row>
    <row r="5" spans="1:18" s="4" customFormat="1" ht="38.25">
      <c r="A5" s="81"/>
      <c r="B5" s="81"/>
      <c r="C5" s="30" t="s">
        <v>26</v>
      </c>
      <c r="D5" s="30" t="s">
        <v>51</v>
      </c>
      <c r="E5" s="30" t="s">
        <v>52</v>
      </c>
      <c r="F5" s="30" t="s">
        <v>53</v>
      </c>
      <c r="G5" s="81"/>
      <c r="H5" s="30" t="s">
        <v>49</v>
      </c>
      <c r="I5" s="30" t="s">
        <v>25</v>
      </c>
      <c r="J5" s="30" t="s">
        <v>50</v>
      </c>
      <c r="K5" s="30" t="s">
        <v>49</v>
      </c>
      <c r="L5" s="30" t="s">
        <v>25</v>
      </c>
      <c r="M5" s="30" t="s">
        <v>50</v>
      </c>
      <c r="N5" s="30" t="s">
        <v>49</v>
      </c>
      <c r="O5" s="30" t="s">
        <v>25</v>
      </c>
      <c r="P5" s="30" t="s">
        <v>50</v>
      </c>
    </row>
    <row r="6" spans="1:18" s="4" customFormat="1" ht="12.75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  <c r="P6" s="31">
        <v>16</v>
      </c>
    </row>
    <row r="7" spans="1:18" s="4" customFormat="1" ht="63.75">
      <c r="A7" s="38" t="s">
        <v>270</v>
      </c>
      <c r="B7" s="19"/>
      <c r="C7" s="28" t="s">
        <v>108</v>
      </c>
      <c r="D7" s="32" t="s">
        <v>114</v>
      </c>
      <c r="E7" s="32" t="s">
        <v>202</v>
      </c>
      <c r="F7" s="32" t="s">
        <v>102</v>
      </c>
      <c r="G7" s="32" t="s">
        <v>203</v>
      </c>
      <c r="H7" s="33"/>
      <c r="I7" s="73"/>
      <c r="J7" s="73"/>
      <c r="K7" s="33"/>
      <c r="L7" s="73"/>
      <c r="M7" s="73"/>
      <c r="N7" s="33"/>
      <c r="O7" s="73"/>
      <c r="P7" s="73"/>
    </row>
    <row r="8" spans="1:18" s="4" customFormat="1" ht="12.75">
      <c r="A8" s="105" t="s">
        <v>27</v>
      </c>
      <c r="B8" s="106"/>
      <c r="C8" s="106"/>
      <c r="D8" s="106"/>
      <c r="E8" s="106"/>
      <c r="F8" s="107"/>
      <c r="G8" s="72"/>
      <c r="H8" s="35">
        <f>H7</f>
        <v>0</v>
      </c>
      <c r="I8" s="35"/>
      <c r="J8" s="35"/>
      <c r="K8" s="35">
        <f t="shared" ref="K8:N8" si="0">K7</f>
        <v>0</v>
      </c>
      <c r="L8" s="35"/>
      <c r="M8" s="35"/>
      <c r="N8" s="35">
        <f t="shared" si="0"/>
        <v>0</v>
      </c>
      <c r="O8" s="35"/>
      <c r="P8" s="35"/>
    </row>
    <row r="9" spans="1:18" s="4" customFormat="1" ht="63.75">
      <c r="A9" s="38" t="s">
        <v>270</v>
      </c>
      <c r="B9" s="19"/>
      <c r="C9" s="28" t="s">
        <v>108</v>
      </c>
      <c r="D9" s="32" t="s">
        <v>114</v>
      </c>
      <c r="E9" s="32" t="s">
        <v>204</v>
      </c>
      <c r="F9" s="32" t="s">
        <v>102</v>
      </c>
      <c r="G9" s="32" t="s">
        <v>203</v>
      </c>
      <c r="H9" s="33"/>
      <c r="I9" s="73"/>
      <c r="J9" s="73"/>
      <c r="K9" s="33"/>
      <c r="L9" s="73"/>
      <c r="M9" s="73"/>
      <c r="N9" s="33"/>
      <c r="O9" s="73"/>
      <c r="P9" s="73"/>
    </row>
    <row r="10" spans="1:18" s="4" customFormat="1" ht="12.75">
      <c r="A10" s="105" t="s">
        <v>27</v>
      </c>
      <c r="B10" s="106"/>
      <c r="C10" s="106"/>
      <c r="D10" s="106"/>
      <c r="E10" s="106"/>
      <c r="F10" s="107"/>
      <c r="G10" s="72"/>
      <c r="H10" s="35">
        <f>H9</f>
        <v>0</v>
      </c>
      <c r="I10" s="35"/>
      <c r="J10" s="35"/>
      <c r="K10" s="35">
        <f t="shared" ref="K10:N10" si="1">K9</f>
        <v>0</v>
      </c>
      <c r="L10" s="35"/>
      <c r="M10" s="35"/>
      <c r="N10" s="35">
        <f t="shared" si="1"/>
        <v>0</v>
      </c>
      <c r="O10" s="35"/>
      <c r="P10" s="35"/>
    </row>
    <row r="11" spans="1:18" s="4" customFormat="1" ht="63.75">
      <c r="A11" s="38" t="s">
        <v>270</v>
      </c>
      <c r="B11" s="19"/>
      <c r="C11" s="28" t="s">
        <v>108</v>
      </c>
      <c r="D11" s="32" t="s">
        <v>114</v>
      </c>
      <c r="E11" s="32" t="s">
        <v>205</v>
      </c>
      <c r="F11" s="32" t="s">
        <v>102</v>
      </c>
      <c r="G11" s="32" t="s">
        <v>203</v>
      </c>
      <c r="H11" s="33"/>
      <c r="I11" s="73"/>
      <c r="J11" s="73"/>
      <c r="K11" s="33"/>
      <c r="L11" s="73"/>
      <c r="M11" s="73"/>
      <c r="N11" s="33"/>
      <c r="O11" s="73"/>
      <c r="P11" s="73"/>
    </row>
    <row r="12" spans="1:18" s="4" customFormat="1" ht="12.75">
      <c r="A12" s="105" t="s">
        <v>27</v>
      </c>
      <c r="B12" s="106"/>
      <c r="C12" s="106"/>
      <c r="D12" s="106"/>
      <c r="E12" s="106"/>
      <c r="F12" s="107"/>
      <c r="G12" s="72"/>
      <c r="H12" s="35">
        <f>H11</f>
        <v>0</v>
      </c>
      <c r="I12" s="35"/>
      <c r="J12" s="35"/>
      <c r="K12" s="35">
        <f t="shared" ref="K12:N12" si="2">K11</f>
        <v>0</v>
      </c>
      <c r="L12" s="35"/>
      <c r="M12" s="35"/>
      <c r="N12" s="35">
        <f t="shared" si="2"/>
        <v>0</v>
      </c>
      <c r="O12" s="35"/>
      <c r="P12" s="35"/>
    </row>
    <row r="13" spans="1:18" s="4" customFormat="1" ht="63.75">
      <c r="A13" s="38" t="s">
        <v>270</v>
      </c>
      <c r="B13" s="46"/>
      <c r="C13" s="28" t="s">
        <v>108</v>
      </c>
      <c r="D13" s="32" t="s">
        <v>114</v>
      </c>
      <c r="E13" s="32" t="s">
        <v>206</v>
      </c>
      <c r="F13" s="32" t="s">
        <v>102</v>
      </c>
      <c r="G13" s="32" t="s">
        <v>203</v>
      </c>
      <c r="H13" s="33"/>
      <c r="I13" s="73"/>
      <c r="J13" s="73"/>
      <c r="K13" s="33"/>
      <c r="L13" s="73"/>
      <c r="M13" s="73"/>
      <c r="N13" s="33"/>
      <c r="O13" s="73"/>
      <c r="P13" s="73"/>
    </row>
    <row r="14" spans="1:18" s="4" customFormat="1" ht="12.75">
      <c r="A14" s="108" t="s">
        <v>27</v>
      </c>
      <c r="B14" s="111"/>
      <c r="C14" s="111"/>
      <c r="D14" s="111"/>
      <c r="E14" s="111"/>
      <c r="F14" s="111"/>
      <c r="G14" s="112"/>
      <c r="H14" s="35">
        <f>H13</f>
        <v>0</v>
      </c>
      <c r="I14" s="35"/>
      <c r="J14" s="35"/>
      <c r="K14" s="35">
        <f t="shared" ref="K14:N14" si="3">K13</f>
        <v>0</v>
      </c>
      <c r="L14" s="35"/>
      <c r="M14" s="35"/>
      <c r="N14" s="35">
        <f t="shared" si="3"/>
        <v>0</v>
      </c>
      <c r="O14" s="43"/>
      <c r="P14" s="43"/>
    </row>
    <row r="15" spans="1:18" s="4" customFormat="1" ht="63.75">
      <c r="A15" s="38" t="s">
        <v>270</v>
      </c>
      <c r="B15" s="48"/>
      <c r="C15" s="28" t="s">
        <v>108</v>
      </c>
      <c r="D15" s="32" t="s">
        <v>114</v>
      </c>
      <c r="E15" s="32" t="s">
        <v>207</v>
      </c>
      <c r="F15" s="32" t="s">
        <v>102</v>
      </c>
      <c r="G15" s="32" t="s">
        <v>203</v>
      </c>
      <c r="H15" s="47"/>
      <c r="I15" s="48"/>
      <c r="J15" s="48"/>
      <c r="K15" s="47"/>
      <c r="L15" s="48"/>
      <c r="M15" s="48"/>
      <c r="N15" s="47"/>
      <c r="O15" s="48"/>
      <c r="P15" s="48"/>
    </row>
    <row r="16" spans="1:18" s="4" customFormat="1" ht="12.75">
      <c r="A16" s="108" t="s">
        <v>27</v>
      </c>
      <c r="B16" s="109"/>
      <c r="C16" s="109"/>
      <c r="D16" s="109"/>
      <c r="E16" s="109"/>
      <c r="F16" s="109"/>
      <c r="G16" s="110"/>
      <c r="H16" s="35">
        <f>H15</f>
        <v>0</v>
      </c>
      <c r="I16" s="35"/>
      <c r="J16" s="35"/>
      <c r="K16" s="35">
        <f t="shared" ref="K16:N16" si="4">K15</f>
        <v>0</v>
      </c>
      <c r="L16" s="35"/>
      <c r="M16" s="35"/>
      <c r="N16" s="35">
        <f t="shared" si="4"/>
        <v>0</v>
      </c>
      <c r="O16" s="43"/>
      <c r="P16" s="43"/>
    </row>
    <row r="17" spans="1:16" s="4" customFormat="1" ht="63.75">
      <c r="A17" s="38" t="s">
        <v>270</v>
      </c>
      <c r="B17" s="48"/>
      <c r="C17" s="28" t="s">
        <v>108</v>
      </c>
      <c r="D17" s="32" t="s">
        <v>114</v>
      </c>
      <c r="E17" s="32" t="s">
        <v>208</v>
      </c>
      <c r="F17" s="32" t="s">
        <v>102</v>
      </c>
      <c r="G17" s="32" t="s">
        <v>203</v>
      </c>
      <c r="H17" s="47"/>
      <c r="I17" s="48"/>
      <c r="J17" s="48"/>
      <c r="K17" s="47"/>
      <c r="L17" s="48"/>
      <c r="M17" s="48"/>
      <c r="N17" s="47"/>
      <c r="O17" s="48"/>
      <c r="P17" s="48"/>
    </row>
    <row r="18" spans="1:16" s="4" customFormat="1" ht="12.75">
      <c r="A18" s="108" t="s">
        <v>27</v>
      </c>
      <c r="B18" s="109"/>
      <c r="C18" s="109"/>
      <c r="D18" s="109"/>
      <c r="E18" s="109"/>
      <c r="F18" s="109"/>
      <c r="G18" s="110"/>
      <c r="H18" s="35">
        <f>H17</f>
        <v>0</v>
      </c>
      <c r="I18" s="35"/>
      <c r="J18" s="35"/>
      <c r="K18" s="35">
        <f t="shared" ref="K18:N18" si="5">K17</f>
        <v>0</v>
      </c>
      <c r="L18" s="35"/>
      <c r="M18" s="35"/>
      <c r="N18" s="35">
        <f t="shared" si="5"/>
        <v>0</v>
      </c>
      <c r="O18" s="43"/>
      <c r="P18" s="43"/>
    </row>
    <row r="19" spans="1:16" s="4" customFormat="1" ht="63.75">
      <c r="A19" s="38" t="s">
        <v>270</v>
      </c>
      <c r="B19" s="48"/>
      <c r="C19" s="28" t="s">
        <v>108</v>
      </c>
      <c r="D19" s="32" t="s">
        <v>114</v>
      </c>
      <c r="E19" s="32" t="s">
        <v>209</v>
      </c>
      <c r="F19" s="32" t="s">
        <v>102</v>
      </c>
      <c r="G19" s="32" t="s">
        <v>203</v>
      </c>
      <c r="H19" s="47"/>
      <c r="I19" s="48"/>
      <c r="J19" s="48"/>
      <c r="K19" s="47"/>
      <c r="L19" s="48"/>
      <c r="M19" s="48"/>
      <c r="N19" s="47"/>
      <c r="O19" s="48"/>
      <c r="P19" s="48"/>
    </row>
    <row r="20" spans="1:16" s="4" customFormat="1" ht="12.75">
      <c r="A20" s="108" t="s">
        <v>27</v>
      </c>
      <c r="B20" s="109"/>
      <c r="C20" s="109"/>
      <c r="D20" s="109"/>
      <c r="E20" s="109"/>
      <c r="F20" s="109"/>
      <c r="G20" s="110"/>
      <c r="H20" s="35">
        <f>H19</f>
        <v>0</v>
      </c>
      <c r="I20" s="35"/>
      <c r="J20" s="35"/>
      <c r="K20" s="35">
        <f t="shared" ref="K20:N20" si="6">K19</f>
        <v>0</v>
      </c>
      <c r="L20" s="35"/>
      <c r="M20" s="35"/>
      <c r="N20" s="35">
        <f t="shared" si="6"/>
        <v>0</v>
      </c>
      <c r="O20" s="43"/>
      <c r="P20" s="43"/>
    </row>
    <row r="21" spans="1:16" s="4" customFormat="1" ht="63.75">
      <c r="A21" s="38" t="s">
        <v>270</v>
      </c>
      <c r="B21" s="48"/>
      <c r="C21" s="28" t="s">
        <v>108</v>
      </c>
      <c r="D21" s="32" t="s">
        <v>114</v>
      </c>
      <c r="E21" s="32" t="s">
        <v>210</v>
      </c>
      <c r="F21" s="32" t="s">
        <v>102</v>
      </c>
      <c r="G21" s="32" t="s">
        <v>203</v>
      </c>
      <c r="H21" s="47"/>
      <c r="I21" s="48"/>
      <c r="J21" s="48"/>
      <c r="K21" s="47"/>
      <c r="L21" s="48"/>
      <c r="M21" s="48"/>
      <c r="N21" s="47"/>
      <c r="O21" s="48"/>
      <c r="P21" s="48"/>
    </row>
    <row r="22" spans="1:16" s="4" customFormat="1" ht="12.75">
      <c r="A22" s="108" t="s">
        <v>27</v>
      </c>
      <c r="B22" s="109"/>
      <c r="C22" s="109"/>
      <c r="D22" s="109"/>
      <c r="E22" s="109"/>
      <c r="F22" s="109"/>
      <c r="G22" s="110"/>
      <c r="H22" s="35">
        <f>H21</f>
        <v>0</v>
      </c>
      <c r="I22" s="35"/>
      <c r="J22" s="35"/>
      <c r="K22" s="35">
        <f t="shared" ref="K22:N22" si="7">K21</f>
        <v>0</v>
      </c>
      <c r="L22" s="35"/>
      <c r="M22" s="35"/>
      <c r="N22" s="35">
        <f t="shared" si="7"/>
        <v>0</v>
      </c>
      <c r="O22" s="43"/>
      <c r="P22" s="43"/>
    </row>
    <row r="23" spans="1:16" s="4" customFormat="1" ht="132.75" customHeight="1">
      <c r="A23" s="74" t="s">
        <v>271</v>
      </c>
      <c r="B23" s="48"/>
      <c r="C23" s="48">
        <v>10</v>
      </c>
      <c r="D23" s="49" t="s">
        <v>114</v>
      </c>
      <c r="E23" s="48" t="s">
        <v>223</v>
      </c>
      <c r="F23" s="50" t="s">
        <v>104</v>
      </c>
      <c r="G23" s="51" t="s">
        <v>224</v>
      </c>
      <c r="H23" s="47"/>
      <c r="I23" s="48"/>
      <c r="J23" s="48"/>
      <c r="K23" s="47"/>
      <c r="L23" s="48"/>
      <c r="M23" s="48"/>
      <c r="N23" s="47"/>
      <c r="O23" s="48"/>
      <c r="P23" s="48"/>
    </row>
    <row r="24" spans="1:16" s="4" customFormat="1" ht="12.75">
      <c r="A24" s="108" t="s">
        <v>27</v>
      </c>
      <c r="B24" s="109"/>
      <c r="C24" s="109"/>
      <c r="D24" s="109"/>
      <c r="E24" s="109"/>
      <c r="F24" s="109"/>
      <c r="G24" s="110"/>
      <c r="H24" s="35">
        <f>H23</f>
        <v>0</v>
      </c>
      <c r="I24" s="35"/>
      <c r="J24" s="35"/>
      <c r="K24" s="35">
        <f t="shared" ref="K24:N24" si="8">K23</f>
        <v>0</v>
      </c>
      <c r="L24" s="35"/>
      <c r="M24" s="35"/>
      <c r="N24" s="35">
        <f t="shared" si="8"/>
        <v>0</v>
      </c>
      <c r="O24" s="35"/>
      <c r="P24" s="43"/>
    </row>
    <row r="25" spans="1:16" s="4" customFormat="1" ht="25.5">
      <c r="A25" s="52" t="s">
        <v>126</v>
      </c>
      <c r="B25" s="48"/>
      <c r="C25" s="48">
        <v>10</v>
      </c>
      <c r="D25" s="49" t="s">
        <v>114</v>
      </c>
      <c r="E25" s="48" t="s">
        <v>235</v>
      </c>
      <c r="F25" s="50" t="s">
        <v>102</v>
      </c>
      <c r="G25" s="51" t="s">
        <v>69</v>
      </c>
      <c r="H25" s="47"/>
      <c r="I25" s="48"/>
      <c r="J25" s="48"/>
      <c r="K25" s="47"/>
      <c r="L25" s="48"/>
      <c r="M25" s="48"/>
      <c r="N25" s="47"/>
      <c r="O25" s="48"/>
      <c r="P25" s="48"/>
    </row>
    <row r="26" spans="1:16" s="4" customFormat="1" ht="12.75">
      <c r="A26" s="108" t="s">
        <v>27</v>
      </c>
      <c r="B26" s="109"/>
      <c r="C26" s="109"/>
      <c r="D26" s="109"/>
      <c r="E26" s="109"/>
      <c r="F26" s="109"/>
      <c r="G26" s="110"/>
      <c r="H26" s="35">
        <f>H25</f>
        <v>0</v>
      </c>
      <c r="I26" s="35"/>
      <c r="J26" s="35"/>
      <c r="K26" s="35">
        <f t="shared" ref="K26:N26" si="9">K25</f>
        <v>0</v>
      </c>
      <c r="L26" s="35"/>
      <c r="M26" s="35"/>
      <c r="N26" s="35">
        <f t="shared" si="9"/>
        <v>0</v>
      </c>
      <c r="O26" s="35"/>
      <c r="P26" s="35"/>
    </row>
    <row r="27" spans="1:16" s="4" customFormat="1" ht="25.5">
      <c r="A27" s="52" t="s">
        <v>126</v>
      </c>
      <c r="B27" s="48"/>
      <c r="C27" s="48">
        <v>10</v>
      </c>
      <c r="D27" s="49" t="s">
        <v>114</v>
      </c>
      <c r="E27" s="48" t="s">
        <v>236</v>
      </c>
      <c r="F27" s="50" t="s">
        <v>102</v>
      </c>
      <c r="G27" s="51" t="s">
        <v>69</v>
      </c>
      <c r="H27" s="47"/>
      <c r="I27" s="48"/>
      <c r="J27" s="48"/>
      <c r="K27" s="47"/>
      <c r="L27" s="48"/>
      <c r="M27" s="48"/>
      <c r="N27" s="47"/>
      <c r="O27" s="48"/>
      <c r="P27" s="48"/>
    </row>
    <row r="28" spans="1:16" s="4" customFormat="1" ht="12.75">
      <c r="A28" s="108" t="s">
        <v>27</v>
      </c>
      <c r="B28" s="109"/>
      <c r="C28" s="109"/>
      <c r="D28" s="109"/>
      <c r="E28" s="109"/>
      <c r="F28" s="109"/>
      <c r="G28" s="110"/>
      <c r="H28" s="35">
        <f>H27</f>
        <v>0</v>
      </c>
      <c r="I28" s="35"/>
      <c r="J28" s="35"/>
      <c r="K28" s="35">
        <f t="shared" ref="K28:N28" si="10">K27</f>
        <v>0</v>
      </c>
      <c r="L28" s="35"/>
      <c r="M28" s="35"/>
      <c r="N28" s="35">
        <f t="shared" si="10"/>
        <v>0</v>
      </c>
      <c r="O28" s="35"/>
      <c r="P28" s="35"/>
    </row>
    <row r="29" spans="1:16" s="4" customFormat="1" ht="25.5">
      <c r="A29" s="38" t="s">
        <v>272</v>
      </c>
      <c r="B29" s="19"/>
      <c r="C29" s="28" t="s">
        <v>108</v>
      </c>
      <c r="D29" s="32" t="s">
        <v>115</v>
      </c>
      <c r="E29" s="32" t="s">
        <v>175</v>
      </c>
      <c r="F29" s="45" t="s">
        <v>102</v>
      </c>
      <c r="G29" s="32" t="s">
        <v>105</v>
      </c>
      <c r="H29" s="33"/>
      <c r="I29" s="73"/>
      <c r="J29" s="73"/>
      <c r="K29" s="33"/>
      <c r="L29" s="73"/>
      <c r="M29" s="73"/>
      <c r="N29" s="33"/>
      <c r="O29" s="73"/>
      <c r="P29" s="73"/>
    </row>
    <row r="30" spans="1:16" s="4" customFormat="1" ht="12.75">
      <c r="A30" s="105" t="s">
        <v>27</v>
      </c>
      <c r="B30" s="106"/>
      <c r="C30" s="106"/>
      <c r="D30" s="106"/>
      <c r="E30" s="106"/>
      <c r="F30" s="107"/>
      <c r="G30" s="72"/>
      <c r="H30" s="35">
        <f>H29</f>
        <v>0</v>
      </c>
      <c r="I30" s="35"/>
      <c r="J30" s="35"/>
      <c r="K30" s="35">
        <f t="shared" ref="K30:N30" si="11">K29</f>
        <v>0</v>
      </c>
      <c r="L30" s="35"/>
      <c r="M30" s="35"/>
      <c r="N30" s="35">
        <f t="shared" si="11"/>
        <v>0</v>
      </c>
      <c r="O30" s="35"/>
      <c r="P30" s="35"/>
    </row>
    <row r="31" spans="1:16" s="4" customFormat="1" ht="25.5">
      <c r="A31" s="52" t="s">
        <v>126</v>
      </c>
      <c r="B31" s="19"/>
      <c r="C31" s="28" t="s">
        <v>108</v>
      </c>
      <c r="D31" s="32" t="s">
        <v>115</v>
      </c>
      <c r="E31" s="32" t="s">
        <v>176</v>
      </c>
      <c r="F31" s="32" t="s">
        <v>102</v>
      </c>
      <c r="G31" s="32" t="s">
        <v>69</v>
      </c>
      <c r="H31" s="33"/>
      <c r="I31" s="73"/>
      <c r="J31" s="73"/>
      <c r="K31" s="33"/>
      <c r="L31" s="73"/>
      <c r="M31" s="73"/>
      <c r="N31" s="33"/>
      <c r="O31" s="73"/>
      <c r="P31" s="73"/>
    </row>
    <row r="32" spans="1:16" s="4" customFormat="1" ht="12.75">
      <c r="A32" s="105" t="s">
        <v>27</v>
      </c>
      <c r="B32" s="106"/>
      <c r="C32" s="106"/>
      <c r="D32" s="106"/>
      <c r="E32" s="106"/>
      <c r="F32" s="107"/>
      <c r="G32" s="72"/>
      <c r="H32" s="35">
        <f>H31</f>
        <v>0</v>
      </c>
      <c r="I32" s="35"/>
      <c r="J32" s="35"/>
      <c r="K32" s="35">
        <f t="shared" ref="K32:N32" si="12">K31</f>
        <v>0</v>
      </c>
      <c r="L32" s="35"/>
      <c r="M32" s="35"/>
      <c r="N32" s="35">
        <f t="shared" si="12"/>
        <v>0</v>
      </c>
      <c r="O32" s="35"/>
      <c r="P32" s="35"/>
    </row>
    <row r="33" spans="1:16" s="4" customFormat="1" ht="25.5">
      <c r="A33" s="52" t="s">
        <v>126</v>
      </c>
      <c r="B33" s="19"/>
      <c r="C33" s="28" t="s">
        <v>108</v>
      </c>
      <c r="D33" s="32" t="s">
        <v>115</v>
      </c>
      <c r="E33" s="32" t="s">
        <v>243</v>
      </c>
      <c r="F33" s="32" t="s">
        <v>102</v>
      </c>
      <c r="G33" s="32" t="s">
        <v>69</v>
      </c>
      <c r="H33" s="33"/>
      <c r="I33" s="73"/>
      <c r="J33" s="73"/>
      <c r="K33" s="33"/>
      <c r="L33" s="73"/>
      <c r="M33" s="73"/>
      <c r="N33" s="33"/>
      <c r="O33" s="73"/>
      <c r="P33" s="73"/>
    </row>
    <row r="34" spans="1:16" s="4" customFormat="1" ht="12.75">
      <c r="A34" s="105" t="s">
        <v>27</v>
      </c>
      <c r="B34" s="106"/>
      <c r="C34" s="106"/>
      <c r="D34" s="106"/>
      <c r="E34" s="106"/>
      <c r="F34" s="107"/>
      <c r="G34" s="72"/>
      <c r="H34" s="35">
        <f>H33</f>
        <v>0</v>
      </c>
      <c r="I34" s="35"/>
      <c r="J34" s="35"/>
      <c r="K34" s="35">
        <f t="shared" ref="K34:N34" si="13">K33</f>
        <v>0</v>
      </c>
      <c r="L34" s="35"/>
      <c r="M34" s="35"/>
      <c r="N34" s="35">
        <f t="shared" si="13"/>
        <v>0</v>
      </c>
      <c r="O34" s="35"/>
      <c r="P34" s="35"/>
    </row>
    <row r="35" spans="1:16" s="4" customFormat="1" ht="25.5">
      <c r="A35" s="52" t="s">
        <v>126</v>
      </c>
      <c r="B35" s="19"/>
      <c r="C35" s="28" t="s">
        <v>108</v>
      </c>
      <c r="D35" s="32" t="s">
        <v>115</v>
      </c>
      <c r="E35" s="32" t="s">
        <v>177</v>
      </c>
      <c r="F35" s="32" t="s">
        <v>102</v>
      </c>
      <c r="G35" s="32" t="s">
        <v>69</v>
      </c>
      <c r="H35" s="33"/>
      <c r="I35" s="73"/>
      <c r="J35" s="73"/>
      <c r="K35" s="33"/>
      <c r="L35" s="73"/>
      <c r="M35" s="73"/>
      <c r="N35" s="33"/>
      <c r="O35" s="73"/>
      <c r="P35" s="73"/>
    </row>
    <row r="36" spans="1:16" s="4" customFormat="1" ht="12.75">
      <c r="A36" s="105" t="s">
        <v>27</v>
      </c>
      <c r="B36" s="106"/>
      <c r="C36" s="106"/>
      <c r="D36" s="106"/>
      <c r="E36" s="106"/>
      <c r="F36" s="107"/>
      <c r="G36" s="72"/>
      <c r="H36" s="35">
        <f>H35</f>
        <v>0</v>
      </c>
      <c r="I36" s="35"/>
      <c r="J36" s="35"/>
      <c r="K36" s="35">
        <f t="shared" ref="K36:N36" si="14">K35</f>
        <v>0</v>
      </c>
      <c r="L36" s="35"/>
      <c r="M36" s="35"/>
      <c r="N36" s="35">
        <f t="shared" si="14"/>
        <v>0</v>
      </c>
      <c r="O36" s="35"/>
      <c r="P36" s="35"/>
    </row>
    <row r="37" spans="1:16" s="4" customFormat="1" ht="25.5">
      <c r="A37" s="52" t="s">
        <v>126</v>
      </c>
      <c r="B37" s="19"/>
      <c r="C37" s="28" t="s">
        <v>108</v>
      </c>
      <c r="D37" s="32" t="s">
        <v>115</v>
      </c>
      <c r="E37" s="32" t="s">
        <v>244</v>
      </c>
      <c r="F37" s="32" t="s">
        <v>102</v>
      </c>
      <c r="G37" s="32" t="s">
        <v>69</v>
      </c>
      <c r="H37" s="33"/>
      <c r="I37" s="73"/>
      <c r="J37" s="73"/>
      <c r="K37" s="33"/>
      <c r="L37" s="73"/>
      <c r="M37" s="73"/>
      <c r="N37" s="33"/>
      <c r="O37" s="73"/>
      <c r="P37" s="73"/>
    </row>
    <row r="38" spans="1:16" s="4" customFormat="1" ht="12.75">
      <c r="A38" s="105" t="s">
        <v>27</v>
      </c>
      <c r="B38" s="106"/>
      <c r="C38" s="106"/>
      <c r="D38" s="106"/>
      <c r="E38" s="106"/>
      <c r="F38" s="107"/>
      <c r="G38" s="72"/>
      <c r="H38" s="35">
        <f>H37</f>
        <v>0</v>
      </c>
      <c r="I38" s="35"/>
      <c r="J38" s="35"/>
      <c r="K38" s="35">
        <f t="shared" ref="K38:N38" si="15">K37</f>
        <v>0</v>
      </c>
      <c r="L38" s="35"/>
      <c r="M38" s="35"/>
      <c r="N38" s="35">
        <f t="shared" si="15"/>
        <v>0</v>
      </c>
      <c r="O38" s="35"/>
      <c r="P38" s="35"/>
    </row>
    <row r="39" spans="1:16" s="4" customFormat="1" ht="25.5">
      <c r="A39" s="52" t="s">
        <v>126</v>
      </c>
      <c r="B39" s="19"/>
      <c r="C39" s="28" t="s">
        <v>108</v>
      </c>
      <c r="D39" s="32" t="s">
        <v>115</v>
      </c>
      <c r="E39" s="32" t="s">
        <v>178</v>
      </c>
      <c r="F39" s="32" t="s">
        <v>102</v>
      </c>
      <c r="G39" s="32" t="s">
        <v>69</v>
      </c>
      <c r="H39" s="33"/>
      <c r="I39" s="73"/>
      <c r="J39" s="73"/>
      <c r="K39" s="33"/>
      <c r="L39" s="73"/>
      <c r="M39" s="73"/>
      <c r="N39" s="33"/>
      <c r="O39" s="73"/>
      <c r="P39" s="73"/>
    </row>
    <row r="40" spans="1:16" s="4" customFormat="1" ht="12.75">
      <c r="A40" s="105" t="s">
        <v>27</v>
      </c>
      <c r="B40" s="106"/>
      <c r="C40" s="106"/>
      <c r="D40" s="106"/>
      <c r="E40" s="106"/>
      <c r="F40" s="107"/>
      <c r="G40" s="72"/>
      <c r="H40" s="35">
        <f>H39</f>
        <v>0</v>
      </c>
      <c r="I40" s="35"/>
      <c r="J40" s="35"/>
      <c r="K40" s="35">
        <f t="shared" ref="K40:N40" si="16">K39</f>
        <v>0</v>
      </c>
      <c r="L40" s="35"/>
      <c r="M40" s="35"/>
      <c r="N40" s="35">
        <f t="shared" si="16"/>
        <v>0</v>
      </c>
      <c r="O40" s="35"/>
      <c r="P40" s="35"/>
    </row>
    <row r="41" spans="1:16" s="4" customFormat="1" ht="12.75">
      <c r="A41" s="87" t="s">
        <v>28</v>
      </c>
      <c r="B41" s="87"/>
      <c r="C41" s="87"/>
      <c r="D41" s="87"/>
      <c r="E41" s="87"/>
      <c r="F41" s="87"/>
      <c r="G41" s="87"/>
      <c r="H41" s="29">
        <f>H40+H38+H36+H34+H32+H30+H28+H26+H24+H22+H20+H18+H16+H14+H12+H10+H8</f>
        <v>0</v>
      </c>
      <c r="I41" s="71" t="s">
        <v>29</v>
      </c>
      <c r="J41" s="71" t="s">
        <v>29</v>
      </c>
      <c r="K41" s="29">
        <f>K40+K38+K36+K34+K32+K30+K28+K26+K24+K22+K20+K18+K16+K14+K12+K10+K8</f>
        <v>0</v>
      </c>
      <c r="L41" s="71" t="s">
        <v>29</v>
      </c>
      <c r="M41" s="71" t="s">
        <v>29</v>
      </c>
      <c r="N41" s="29">
        <f>N40+N38+N36+N34+N32+N30+N28+N26+N24+N22+N20+N18+N16+N14+N12+N10+N8</f>
        <v>0</v>
      </c>
      <c r="O41" s="71" t="s">
        <v>29</v>
      </c>
      <c r="P41" s="71" t="s">
        <v>29</v>
      </c>
    </row>
    <row r="42" spans="1:16" ht="16.5" customHeight="1"/>
    <row r="43" spans="1:16" s="4" customFormat="1" ht="12.75">
      <c r="C43" s="8"/>
      <c r="D43" s="8"/>
    </row>
  </sheetData>
  <autoFilter ref="A6:R41"/>
  <mergeCells count="27">
    <mergeCell ref="A1:P1"/>
    <mergeCell ref="A3:A5"/>
    <mergeCell ref="B3:B5"/>
    <mergeCell ref="C3:F4"/>
    <mergeCell ref="G3:G5"/>
    <mergeCell ref="A10:F10"/>
    <mergeCell ref="H4:J4"/>
    <mergeCell ref="H3:P3"/>
    <mergeCell ref="A14:G14"/>
    <mergeCell ref="K4:M4"/>
    <mergeCell ref="N4:P4"/>
    <mergeCell ref="A12:F12"/>
    <mergeCell ref="A8:F8"/>
    <mergeCell ref="A30:F30"/>
    <mergeCell ref="A32:F32"/>
    <mergeCell ref="A16:G16"/>
    <mergeCell ref="A18:G18"/>
    <mergeCell ref="A28:G28"/>
    <mergeCell ref="A20:G20"/>
    <mergeCell ref="A22:G22"/>
    <mergeCell ref="A24:G24"/>
    <mergeCell ref="A26:G26"/>
    <mergeCell ref="A41:G41"/>
    <mergeCell ref="A40:F40"/>
    <mergeCell ref="A34:F34"/>
    <mergeCell ref="A36:F36"/>
    <mergeCell ref="A38:F38"/>
  </mergeCells>
  <pageMargins left="0.39370078740157483" right="0.39370078740157483" top="0.39370078740157483" bottom="0.39370078740157483" header="0.39370078740157483" footer="0.39370078740157483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8"/>
  </sheetPr>
  <dimension ref="A1:DS26"/>
  <sheetViews>
    <sheetView view="pageBreakPreview" zoomScale="110" zoomScaleSheetLayoutView="110" workbookViewId="0">
      <selection activeCell="CG33" sqref="CG33"/>
    </sheetView>
  </sheetViews>
  <sheetFormatPr defaultColWidth="1.140625" defaultRowHeight="15.75"/>
  <cols>
    <col min="1" max="16384" width="1.140625" style="1"/>
  </cols>
  <sheetData>
    <row r="1" spans="1:123" s="11" customFormat="1" ht="15.75" customHeight="1">
      <c r="A1" s="101" t="s">
        <v>118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</row>
    <row r="2" spans="1:123" s="4" customFormat="1" ht="12.75"/>
    <row r="3" spans="1:123" s="4" customFormat="1" ht="12.75">
      <c r="A3" s="122" t="s">
        <v>37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23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40" t="s">
        <v>21</v>
      </c>
      <c r="BI3" s="121" t="s">
        <v>141</v>
      </c>
      <c r="BJ3" s="121"/>
      <c r="BK3" s="121"/>
      <c r="BL3" s="41" t="s">
        <v>22</v>
      </c>
      <c r="BM3" s="22"/>
      <c r="BN3" s="22"/>
      <c r="BO3" s="22"/>
      <c r="BP3" s="22"/>
      <c r="BQ3" s="22"/>
      <c r="BR3" s="22"/>
      <c r="BS3" s="22"/>
      <c r="BT3" s="22"/>
      <c r="BU3" s="22"/>
      <c r="BV3" s="23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40" t="s">
        <v>21</v>
      </c>
      <c r="CH3" s="121" t="s">
        <v>180</v>
      </c>
      <c r="CI3" s="121"/>
      <c r="CJ3" s="121"/>
      <c r="CK3" s="41" t="s">
        <v>22</v>
      </c>
      <c r="CL3" s="22"/>
      <c r="CM3" s="22"/>
      <c r="CN3" s="22"/>
      <c r="CO3" s="22"/>
      <c r="CP3" s="22"/>
      <c r="CQ3" s="22"/>
      <c r="CR3" s="22"/>
      <c r="CS3" s="22"/>
      <c r="CT3" s="22"/>
      <c r="CU3" s="23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40" t="s">
        <v>21</v>
      </c>
      <c r="DG3" s="121" t="s">
        <v>273</v>
      </c>
      <c r="DH3" s="121"/>
      <c r="DI3" s="121"/>
      <c r="DJ3" s="41" t="s">
        <v>22</v>
      </c>
      <c r="DK3" s="22"/>
      <c r="DL3" s="22"/>
      <c r="DM3" s="22"/>
      <c r="DN3" s="22"/>
      <c r="DO3" s="22"/>
      <c r="DP3" s="22"/>
      <c r="DQ3" s="22"/>
      <c r="DR3" s="22"/>
      <c r="DS3" s="39"/>
    </row>
    <row r="4" spans="1:123" s="4" customFormat="1" ht="12.75">
      <c r="A4" s="122" t="s">
        <v>38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 t="s">
        <v>39</v>
      </c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 t="s">
        <v>20</v>
      </c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 t="s">
        <v>24</v>
      </c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 t="s">
        <v>23</v>
      </c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</row>
    <row r="5" spans="1:123" s="4" customFormat="1" ht="12.75">
      <c r="A5" s="122">
        <v>1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>
        <v>2</v>
      </c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>
        <v>3</v>
      </c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>
        <v>4</v>
      </c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>
        <v>5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</row>
    <row r="6" spans="1:123" s="4" customFormat="1" ht="12.7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3"/>
      <c r="BW6" s="123"/>
      <c r="BX6" s="123"/>
      <c r="BY6" s="123"/>
      <c r="BZ6" s="123"/>
      <c r="CA6" s="123"/>
      <c r="CB6" s="123"/>
      <c r="CC6" s="123"/>
      <c r="CD6" s="123"/>
      <c r="CE6" s="123"/>
      <c r="CF6" s="123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123"/>
      <c r="DQ6" s="123"/>
      <c r="DR6" s="123"/>
      <c r="DS6" s="123"/>
    </row>
    <row r="7" spans="1:123" s="4" customFormat="1" ht="12.75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3"/>
      <c r="BL7" s="123"/>
      <c r="BM7" s="123"/>
      <c r="BN7" s="123"/>
      <c r="BO7" s="123"/>
      <c r="BP7" s="123"/>
      <c r="BQ7" s="123"/>
      <c r="BR7" s="123"/>
      <c r="BS7" s="123"/>
      <c r="BT7" s="123"/>
      <c r="BU7" s="123"/>
      <c r="BV7" s="123"/>
      <c r="BW7" s="123"/>
      <c r="BX7" s="123"/>
      <c r="BY7" s="123"/>
      <c r="BZ7" s="123"/>
      <c r="CA7" s="123"/>
      <c r="CB7" s="123"/>
      <c r="CC7" s="123"/>
      <c r="CD7" s="123"/>
      <c r="CE7" s="123"/>
      <c r="CF7" s="123"/>
      <c r="CG7" s="123"/>
      <c r="CH7" s="123"/>
      <c r="CI7" s="123"/>
      <c r="CJ7" s="123"/>
      <c r="CK7" s="123"/>
      <c r="CL7" s="123"/>
      <c r="CM7" s="123"/>
      <c r="CN7" s="123"/>
      <c r="CO7" s="123"/>
      <c r="CP7" s="123"/>
      <c r="CQ7" s="123"/>
      <c r="CR7" s="123"/>
      <c r="CS7" s="123"/>
      <c r="CT7" s="123"/>
      <c r="CU7" s="123"/>
      <c r="CV7" s="123"/>
      <c r="CW7" s="123"/>
      <c r="CX7" s="123"/>
      <c r="CY7" s="123"/>
      <c r="CZ7" s="123"/>
      <c r="DA7" s="123"/>
      <c r="DB7" s="123"/>
      <c r="DC7" s="123"/>
      <c r="DD7" s="123"/>
      <c r="DE7" s="123"/>
      <c r="DF7" s="123"/>
      <c r="DG7" s="123"/>
      <c r="DH7" s="123"/>
      <c r="DI7" s="123"/>
      <c r="DJ7" s="123"/>
      <c r="DK7" s="123"/>
      <c r="DL7" s="123"/>
      <c r="DM7" s="123"/>
      <c r="DN7" s="123"/>
      <c r="DO7" s="123"/>
      <c r="DP7" s="123"/>
      <c r="DQ7" s="123"/>
      <c r="DR7" s="123"/>
      <c r="DS7" s="123"/>
    </row>
    <row r="8" spans="1:123" s="4" customFormat="1" ht="12.75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</row>
    <row r="9" spans="1:123" s="4" customFormat="1" ht="12.75"/>
    <row r="10" spans="1:123" s="4" customFormat="1" ht="12.75"/>
    <row r="11" spans="1:123" s="4" customFormat="1" ht="12.75"/>
    <row r="12" spans="1:123" s="4" customFormat="1" ht="12.75">
      <c r="A12" s="3" t="s">
        <v>111</v>
      </c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</row>
    <row r="13" spans="1:123" s="4" customFormat="1" ht="12.75">
      <c r="A13" s="3" t="s">
        <v>40</v>
      </c>
      <c r="Z13" s="120" t="s">
        <v>142</v>
      </c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75"/>
      <c r="AX13" s="75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75"/>
      <c r="BJ13" s="75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</row>
    <row r="14" spans="1:123" s="12" customFormat="1" ht="10.5">
      <c r="Z14" s="114" t="s">
        <v>41</v>
      </c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42"/>
      <c r="AX14" s="42"/>
      <c r="AY14" s="114" t="s">
        <v>5</v>
      </c>
      <c r="AZ14" s="114"/>
      <c r="BA14" s="114"/>
      <c r="BB14" s="114"/>
      <c r="BC14" s="114"/>
      <c r="BD14" s="114"/>
      <c r="BE14" s="114"/>
      <c r="BF14" s="114"/>
      <c r="BG14" s="114"/>
      <c r="BH14" s="114"/>
      <c r="BI14" s="42"/>
      <c r="BJ14" s="42"/>
      <c r="BK14" s="114" t="s">
        <v>42</v>
      </c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</row>
    <row r="15" spans="1:123" s="4" customFormat="1" ht="12.75"/>
    <row r="16" spans="1:123" s="4" customFormat="1" ht="12.75">
      <c r="A16" s="3" t="s">
        <v>43</v>
      </c>
      <c r="Z16" s="120" t="s">
        <v>143</v>
      </c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75"/>
      <c r="AX16" s="75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75"/>
      <c r="BW16" s="75"/>
      <c r="BX16" s="113" t="s">
        <v>144</v>
      </c>
      <c r="BY16" s="113"/>
      <c r="BZ16" s="113"/>
      <c r="CA16" s="113"/>
      <c r="CB16" s="113"/>
      <c r="CC16" s="113"/>
      <c r="CD16" s="113"/>
      <c r="CE16" s="113"/>
      <c r="CF16" s="113"/>
      <c r="CG16" s="113"/>
    </row>
    <row r="17" spans="1:123" s="12" customFormat="1" ht="10.5">
      <c r="Z17" s="114" t="s">
        <v>41</v>
      </c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42"/>
      <c r="AX17" s="42"/>
      <c r="AY17" s="114" t="s">
        <v>42</v>
      </c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42"/>
      <c r="BW17" s="42"/>
      <c r="BX17" s="114" t="s">
        <v>44</v>
      </c>
      <c r="BY17" s="114"/>
      <c r="BZ17" s="114"/>
      <c r="CA17" s="114"/>
      <c r="CB17" s="114"/>
      <c r="CC17" s="114"/>
      <c r="CD17" s="114"/>
      <c r="CE17" s="114"/>
      <c r="CF17" s="114"/>
      <c r="CG17" s="114"/>
    </row>
    <row r="18" spans="1:123" s="4" customFormat="1" ht="12.75"/>
    <row r="19" spans="1:123" s="4" customFormat="1" ht="12.75">
      <c r="A19" s="13"/>
      <c r="B19" s="14" t="s">
        <v>1</v>
      </c>
      <c r="C19" s="115" t="s">
        <v>274</v>
      </c>
      <c r="D19" s="115"/>
      <c r="E19" s="115"/>
      <c r="F19" s="116" t="s">
        <v>2</v>
      </c>
      <c r="G19" s="116"/>
      <c r="H19" s="117" t="s">
        <v>181</v>
      </c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8">
        <v>20</v>
      </c>
      <c r="V19" s="118"/>
      <c r="W19" s="118"/>
      <c r="X19" s="119" t="s">
        <v>141</v>
      </c>
      <c r="Y19" s="119"/>
      <c r="Z19" s="119"/>
      <c r="AA19" s="15" t="s">
        <v>0</v>
      </c>
      <c r="AB19" s="13"/>
    </row>
    <row r="20" spans="1:123" s="4" customFormat="1" ht="12.75"/>
    <row r="21" spans="1:123" s="4" customFormat="1" ht="12.75"/>
    <row r="22" spans="1:123" s="4" customFormat="1" ht="12.75"/>
    <row r="23" spans="1:123" s="4" customFormat="1" ht="12.75"/>
    <row r="24" spans="1:123" s="4" customFormat="1" ht="12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23" s="2" customFormat="1" ht="11.25">
      <c r="A25" s="88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</row>
    <row r="26" spans="1:123" s="2" customFormat="1" ht="11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</row>
  </sheetData>
  <mergeCells count="48">
    <mergeCell ref="CU8:DS8"/>
    <mergeCell ref="A6:AF6"/>
    <mergeCell ref="AG6:AV6"/>
    <mergeCell ref="A7:AF7"/>
    <mergeCell ref="AG7:AV7"/>
    <mergeCell ref="BV6:CT6"/>
    <mergeCell ref="CU6:DS6"/>
    <mergeCell ref="BV7:CT7"/>
    <mergeCell ref="CU7:DS7"/>
    <mergeCell ref="AW7:BU7"/>
    <mergeCell ref="AW6:BU6"/>
    <mergeCell ref="AY13:BH13"/>
    <mergeCell ref="AY14:BH14"/>
    <mergeCell ref="A8:AF8"/>
    <mergeCell ref="AG8:AV8"/>
    <mergeCell ref="AW8:BU8"/>
    <mergeCell ref="CU4:DS4"/>
    <mergeCell ref="CU5:DS5"/>
    <mergeCell ref="BK13:CG13"/>
    <mergeCell ref="BK14:CG14"/>
    <mergeCell ref="A3:AV3"/>
    <mergeCell ref="CH3:CJ3"/>
    <mergeCell ref="BI3:BK3"/>
    <mergeCell ref="A5:AF5"/>
    <mergeCell ref="AG5:AV5"/>
    <mergeCell ref="AW5:BU5"/>
    <mergeCell ref="BV5:CT5"/>
    <mergeCell ref="A4:AF4"/>
    <mergeCell ref="AG4:AV4"/>
    <mergeCell ref="Z13:AV13"/>
    <mergeCell ref="BV8:CT8"/>
    <mergeCell ref="Z14:AV14"/>
    <mergeCell ref="A1:DS1"/>
    <mergeCell ref="A25:DS26"/>
    <mergeCell ref="BX16:CG16"/>
    <mergeCell ref="BX17:CG17"/>
    <mergeCell ref="C19:E19"/>
    <mergeCell ref="F19:G19"/>
    <mergeCell ref="H19:T19"/>
    <mergeCell ref="U19:W19"/>
    <mergeCell ref="X19:Z19"/>
    <mergeCell ref="Z16:AV16"/>
    <mergeCell ref="Z17:AV17"/>
    <mergeCell ref="AY16:BU16"/>
    <mergeCell ref="AY17:BU17"/>
    <mergeCell ref="DG3:DI3"/>
    <mergeCell ref="AW4:BU4"/>
    <mergeCell ref="BV4:CT4"/>
  </mergeCells>
  <phoneticPr fontId="8" type="noConversion"/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Лист1</vt:lpstr>
      <vt:lpstr>Лист2</vt:lpstr>
      <vt:lpstr>Лист3 </vt:lpstr>
      <vt:lpstr>Лист4 </vt:lpstr>
      <vt:lpstr>Лист5</vt:lpstr>
      <vt:lpstr>Лист1!Заголовки_для_печати</vt:lpstr>
      <vt:lpstr>Лист2!Заголовки_для_печати</vt:lpstr>
      <vt:lpstr>'Лист3 '!Заголовки_для_печати</vt:lpstr>
      <vt:lpstr>'Лист4 '!Заголовки_для_печати</vt:lpstr>
      <vt:lpstr>Лист1!Область_печати</vt:lpstr>
      <vt:lpstr>Лист2!Область_печати</vt:lpstr>
      <vt:lpstr>'Лист3 '!Область_печати</vt:lpstr>
      <vt:lpstr>'Лист4 '!Область_печати</vt:lpstr>
      <vt:lpstr>Лист5!Область_печати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koldinayp</cp:lastModifiedBy>
  <cp:lastPrinted>2025-10-27T12:43:50Z</cp:lastPrinted>
  <dcterms:created xsi:type="dcterms:W3CDTF">2004-09-19T06:34:55Z</dcterms:created>
  <dcterms:modified xsi:type="dcterms:W3CDTF">2026-01-14T06:27:42Z</dcterms:modified>
</cp:coreProperties>
</file>